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nna.chojnowska\Desktop\"/>
    </mc:Choice>
  </mc:AlternateContent>
  <xr:revisionPtr revIDLastSave="0" documentId="8_{7237371D-3DB2-4B39-A8AE-20562D61671E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Metodologia głosowania" sheetId="6" r:id="rId1"/>
  </sheets>
  <definedNames>
    <definedName name="_xlnm.Print_Area" localSheetId="0">'Metodologia głosowania'!$A$1:$N$83</definedName>
    <definedName name="_xlnm.Print_Titles" localSheetId="0">'Metodologia głosowania'!$8:$8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I9" i="6"/>
  <c r="I10" i="6"/>
  <c r="I11" i="6"/>
  <c r="I12" i="6"/>
  <c r="I13" i="6"/>
  <c r="I14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N80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<sst xmlns="http://schemas.openxmlformats.org/spreadsheetml/2006/main" count="163" uniqueCount="97">
  <si>
    <t>Załącznik nr 5 do Regulaminu przyznawania grantów na realizację przedsięwzięć w ramach Europejskiej Inicjatywy Społecznej</t>
  </si>
  <si>
    <t>METODOLOGIA GŁOSOWANIA NAD WYBOREM ZADAŃ</t>
  </si>
  <si>
    <t xml:space="preserve">Nazwa obszaru </t>
  </si>
  <si>
    <t>Subregion</t>
  </si>
  <si>
    <t>Liczba sołtysów</t>
  </si>
  <si>
    <t>Liczba przedstawicieli dzielnic/ osiedli</t>
  </si>
  <si>
    <t>Liczba radnych</t>
  </si>
  <si>
    <t>Liczba sołtysów/ przedstawicieli będących jednocześnie radnymi</t>
  </si>
  <si>
    <t>Łącznie sołectwa/ osiedla/ radni - bez powtarzalnych</t>
  </si>
  <si>
    <t>Głos wójta/ burmistrza/ prezydenta</t>
  </si>
  <si>
    <t>Łącznie liczba głosów uprawnionych do wyboru zadań</t>
  </si>
  <si>
    <t>Łączna liczba osób uczestniczących w spotkaniu</t>
  </si>
  <si>
    <t>Ważność spotkania obejmująca min. liczbę uczestników wybierających zadania (kworum)</t>
  </si>
  <si>
    <t>Min. liczba sołtysów uczestniczących w spotkaniu</t>
  </si>
  <si>
    <t>Min. liczba przedstawicieli dzielnic/ osiedli uczestniczących w spotkaniu</t>
  </si>
  <si>
    <r>
      <t xml:space="preserve">Min. liczba radnych uczestniczących w spotkaniu KTÓRZY </t>
    </r>
    <r>
      <rPr>
        <u/>
        <sz val="8"/>
        <rFont val="Calibri"/>
        <family val="2"/>
        <charset val="238"/>
      </rPr>
      <t>NIE SĄ</t>
    </r>
    <r>
      <rPr>
        <sz val="8"/>
        <rFont val="Calibri"/>
        <family val="2"/>
        <charset val="238"/>
      </rPr>
      <t xml:space="preserve"> JEDNOCZEŚNIE SOŁTYSAMI/ PRZEDSTAWICIELAMI OSIEDLI</t>
    </r>
  </si>
  <si>
    <t>Kolumna1</t>
  </si>
  <si>
    <t>Opole (1)</t>
  </si>
  <si>
    <t>Aglomeracja Opolska</t>
  </si>
  <si>
    <t>Krapkowice (3)</t>
  </si>
  <si>
    <t>Ozimek (3)</t>
  </si>
  <si>
    <t>Zdzieszowice (3)</t>
  </si>
  <si>
    <t>Niemodlin (3)</t>
  </si>
  <si>
    <t>Lewin Brzeski (3)</t>
  </si>
  <si>
    <t>Gogolin (3)</t>
  </si>
  <si>
    <t>Łubniany (2)</t>
  </si>
  <si>
    <t>Turawa (2)</t>
  </si>
  <si>
    <t>Tarnów Opolski (2)</t>
  </si>
  <si>
    <t>Komprachcice (2)</t>
  </si>
  <si>
    <t>Dobrzeń Wielki (2)</t>
  </si>
  <si>
    <t>Prószków (3)</t>
  </si>
  <si>
    <t>Dąbrowa (2)</t>
  </si>
  <si>
    <t>Popielów (2)</t>
  </si>
  <si>
    <t>Strzeleczki (3)</t>
  </si>
  <si>
    <t>Chrząstowice (2)</t>
  </si>
  <si>
    <t>Izbicko (2)</t>
  </si>
  <si>
    <t>Walce (2)</t>
  </si>
  <si>
    <t>Murów (2)</t>
  </si>
  <si>
    <t>Tułowice (3)</t>
  </si>
  <si>
    <t>Brzeg (1)</t>
  </si>
  <si>
    <t>Brzeski</t>
  </si>
  <si>
    <t>Grodków (3)</t>
  </si>
  <si>
    <t>Lubsza (2)</t>
  </si>
  <si>
    <t>Skarbimierz (2)</t>
  </si>
  <si>
    <t>Olszanka (2)</t>
  </si>
  <si>
    <t>Kędzierzyn-Koźle (1)</t>
  </si>
  <si>
    <t>Kędzierzyńsko-Strzelecki</t>
  </si>
  <si>
    <t>Strzelce Opolskie (3)</t>
  </si>
  <si>
    <t>aktualizacja 18.12.2025</t>
  </si>
  <si>
    <t>Zawadzkie (3)</t>
  </si>
  <si>
    <t>Reńska Wieś (2)</t>
  </si>
  <si>
    <t>Bierawa (2)</t>
  </si>
  <si>
    <t>Leśnica (3)</t>
  </si>
  <si>
    <t>Jemielnica (2)</t>
  </si>
  <si>
    <t>Pawłowiczki (2)</t>
  </si>
  <si>
    <t>Ujazd (3)</t>
  </si>
  <si>
    <t>Kolonowskie (3)</t>
  </si>
  <si>
    <t>Cisek (2)</t>
  </si>
  <si>
    <t>Polska Cerekiew (2)</t>
  </si>
  <si>
    <t>Nysa (3)</t>
  </si>
  <si>
    <t>Południowy</t>
  </si>
  <si>
    <t>Prudnik (3)</t>
  </si>
  <si>
    <t>Głuchołazy (3)</t>
  </si>
  <si>
    <t>Głubczyce (3)</t>
  </si>
  <si>
    <t>Otmuchów (3)</t>
  </si>
  <si>
    <t>Głogówek (3)</t>
  </si>
  <si>
    <t>Paczków (3)</t>
  </si>
  <si>
    <t>Kietrz (3)</t>
  </si>
  <si>
    <t>Biała (3)</t>
  </si>
  <si>
    <t>Korfantów (3)</t>
  </si>
  <si>
    <t>Łambinowice (2)</t>
  </si>
  <si>
    <t>Branice (2)</t>
  </si>
  <si>
    <t>Skoroszyce (2)</t>
  </si>
  <si>
    <t>Baborów (3)</t>
  </si>
  <si>
    <t>Lubrza (2)</t>
  </si>
  <si>
    <t>Pakosławice (2)</t>
  </si>
  <si>
    <t>Kamiennik (2)</t>
  </si>
  <si>
    <t>Kluczbork (3)</t>
  </si>
  <si>
    <t>Północny</t>
  </si>
  <si>
    <t>Namysłów (3)</t>
  </si>
  <si>
    <t>Olesno (3)</t>
  </si>
  <si>
    <t>Praszka (3)</t>
  </si>
  <si>
    <t>Wołczyn (3)</t>
  </si>
  <si>
    <t>Dobrodzień (3)</t>
  </si>
  <si>
    <t>Byczyna (3)</t>
  </si>
  <si>
    <t>Rudniki (2)</t>
  </si>
  <si>
    <t>Gorzów Śląski (3)</t>
  </si>
  <si>
    <t>Lasowice Wielkie (2)</t>
  </si>
  <si>
    <t>Pokój (2)</t>
  </si>
  <si>
    <t>Wilków (2)</t>
  </si>
  <si>
    <t>Radłów (2)</t>
  </si>
  <si>
    <t>Zębowice (2)</t>
  </si>
  <si>
    <t>Domaszowice (2)</t>
  </si>
  <si>
    <t>Świerczów (2)</t>
  </si>
  <si>
    <t>Suma</t>
  </si>
  <si>
    <t xml:space="preserve">UWAGA: Zmiany wartości w poszczególnych gminach nie wymagają zmiany załacznika, jedynie poinformowania grantodawcy o tym fakcie. </t>
  </si>
  <si>
    <t>aktualizacja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</si>
</sst>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0" fontId="1" fillId="2" borderId="1">
      <alignment horizontal="left" vertical="center" wrapText="1"/>
    </xf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1" fontId="0" fillId="0" borderId="8" xfId="0" applyNumberFormat="1" applyBorder="1"/>
    <xf numFmtId="1" fontId="0" fillId="0" borderId="6" xfId="0" applyNumberFormat="1" applyBorder="1"/>
    <xf numFmtId="1" fontId="3" fillId="0" borderId="8" xfId="0" applyNumberFormat="1" applyFont="1" applyBorder="1"/>
    <xf numFmtId="1" fontId="3" fillId="0" borderId="6" xfId="0" applyNumberFormat="1" applyFont="1" applyBorder="1"/>
    <xf numFmtId="0" fontId="0" fillId="0" borderId="8" xfId="0" applyBorder="1"/>
    <xf numFmtId="0" fontId="0" fillId="0" borderId="6" xfId="0" applyBorder="1"/>
    <xf numFmtId="1" fontId="3" fillId="3" borderId="6" xfId="0" applyNumberFormat="1" applyFont="1" applyFill="1" applyBorder="1"/>
    <xf numFmtId="0" fontId="5" fillId="0" borderId="0" xfId="0" applyFont="1"/>
    <xf numFmtId="0" fontId="8" fillId="0" borderId="0" xfId="0" applyFont="1"/>
    <xf numFmtId="0" fontId="4" fillId="0" borderId="0" xfId="0" applyFont="1"/>
    <xf numFmtId="0" fontId="0" fillId="0" borderId="10" xfId="0" applyBorder="1"/>
    <xf numFmtId="0" fontId="6" fillId="0" borderId="0" xfId="0" applyFont="1"/>
    <xf numFmtId="0" fontId="2" fillId="0" borderId="5" xfId="0" applyFont="1" applyBorder="1"/>
    <xf numFmtId="0" fontId="0" fillId="0" borderId="5" xfId="0" applyBorder="1"/>
    <xf numFmtId="1" fontId="3" fillId="0" borderId="5" xfId="0" applyNumberFormat="1" applyFont="1" applyBorder="1"/>
    <xf numFmtId="1" fontId="0" fillId="0" borderId="5" xfId="0" applyNumberFormat="1" applyBorder="1"/>
    <xf numFmtId="1" fontId="0" fillId="0" borderId="2" xfId="0" applyNumberFormat="1" applyBorder="1"/>
    <xf numFmtId="0" fontId="4" fillId="0" borderId="6" xfId="0" applyFont="1" applyBorder="1"/>
    <xf numFmtId="1" fontId="4" fillId="0" borderId="0" xfId="0" applyNumberFormat="1" applyFont="1"/>
    <xf numFmtId="1" fontId="4" fillId="0" borderId="6" xfId="0" applyNumberFormat="1" applyFont="1" applyBorder="1"/>
    <xf numFmtId="1" fontId="4" fillId="0" borderId="8" xfId="0" applyNumberFormat="1" applyFont="1" applyBorder="1"/>
    <xf numFmtId="0" fontId="4" fillId="0" borderId="0" xfId="0" applyFont="1" applyAlignment="1">
      <alignment horizontal="center"/>
    </xf>
    <xf numFmtId="0" fontId="3" fillId="0" borderId="8" xfId="0" applyFont="1" applyBorder="1"/>
    <xf numFmtId="0" fontId="9" fillId="0" borderId="6" xfId="0" applyFont="1" applyBorder="1"/>
    <xf numFmtId="0" fontId="9" fillId="0" borderId="0" xfId="0" applyFont="1"/>
    <xf numFmtId="0" fontId="9" fillId="0" borderId="8" xfId="0" applyFont="1" applyBorder="1"/>
    <xf numFmtId="0" fontId="10" fillId="0" borderId="0" xfId="0" applyFont="1"/>
    <xf numFmtId="1" fontId="10" fillId="0" borderId="6" xfId="0" applyNumberFormat="1" applyFont="1" applyBorder="1"/>
    <xf numFmtId="1" fontId="10" fillId="0" borderId="0" xfId="0" applyNumberFormat="1" applyFont="1"/>
    <xf numFmtId="1" fontId="10" fillId="0" borderId="8" xfId="0" applyNumberFormat="1" applyFont="1" applyBorder="1"/>
    <xf numFmtId="1" fontId="9" fillId="0" borderId="0" xfId="0" applyNumberFormat="1" applyFont="1"/>
    <xf numFmtId="1" fontId="9" fillId="0" borderId="6" xfId="0" applyNumberFormat="1" applyFont="1" applyBorder="1"/>
    <xf numFmtId="1" fontId="9" fillId="0" borderId="8" xfId="0" applyNumberFormat="1" applyFont="1" applyBorder="1"/>
    <xf numFmtId="1" fontId="1" fillId="0" borderId="0" xfId="0" applyNumberFormat="1" applyFont="1"/>
    <xf numFmtId="1" fontId="1" fillId="0" borderId="6" xfId="0" applyNumberFormat="1" applyFont="1" applyBorder="1"/>
    <xf numFmtId="1" fontId="1" fillId="0" borderId="8" xfId="0" applyNumberFormat="1" applyFont="1" applyBorder="1"/>
    <xf numFmtId="0" fontId="1" fillId="0" borderId="6" xfId="0" applyFont="1" applyBorder="1"/>
    <xf numFmtId="0" fontId="1" fillId="0" borderId="0" xfId="0" applyFont="1"/>
    <xf numFmtId="0" fontId="9" fillId="0" borderId="7" xfId="0" applyFont="1" applyBorder="1"/>
    <xf numFmtId="1" fontId="10" fillId="0" borderId="7" xfId="0" applyNumberFormat="1" applyFont="1" applyBorder="1"/>
    <xf numFmtId="1" fontId="9" fillId="0" borderId="7" xfId="0" applyNumberFormat="1" applyFont="1" applyBorder="1"/>
    <xf numFmtId="1" fontId="9" fillId="0" borderId="9" xfId="0" applyNumberFormat="1" applyFont="1" applyBorder="1"/>
    <xf numFmtId="0" fontId="10" fillId="0" borderId="6" xfId="0" applyFont="1" applyBorder="1"/>
    <xf numFmtId="0" fontId="10" fillId="0" borderId="8" xfId="0" applyFont="1" applyBorder="1"/>
    <xf numFmtId="0" fontId="1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2">
    <cellStyle name="Kolumna" xfId="1" xr:uid="{00000000-0005-0000-0000-000001000000}"/>
    <cellStyle name="Normalny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border diagonalUp="0" diagonalDown="0" outline="0">
        <left/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 outline="0">
        <left/>
        <right style="thin">
          <color theme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 outline="0">
        <left/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charset val="238"/>
        <scheme val="none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border diagonalUp="0" diagonalDown="0" outline="0">
        <left/>
        <right style="thin">
          <color theme="6"/>
        </right>
        <top/>
        <bottom/>
      </border>
    </dxf>
    <dxf>
      <numFmt numFmtId="1" formatCode="0"/>
      <border diagonalUp="0" diagonalDown="0">
        <left/>
        <right style="thin">
          <color theme="9"/>
        </right>
        <top/>
        <bottom/>
        <vertical/>
        <horizontal/>
      </border>
    </dxf>
    <dxf>
      <numFmt numFmtId="1" formatCode="0"/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</dxf>
    <dxf>
      <numFmt numFmtId="1" formatCode="0"/>
    </dxf>
    <dxf>
      <font>
        <b/>
        <family val="2"/>
        <charset val="238"/>
      </font>
      <numFmt numFmtId="1" formatCode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/>
        <family val="2"/>
        <charset val="238"/>
      </font>
      <numFmt numFmtId="1" formatCode="0"/>
      <border outline="0">
        <right style="thin">
          <color theme="9"/>
        </right>
      </border>
    </dxf>
    <dxf>
      <font>
        <b/>
        <family val="2"/>
        <charset val="238"/>
      </font>
      <numFmt numFmtId="1" formatCode="0"/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</dxf>
    <dxf>
      <border diagonalUp="0" diagonalDown="0">
        <left/>
        <right style="thin">
          <color theme="9"/>
        </right>
        <top/>
        <bottom/>
        <vertical/>
        <horizontal/>
      </border>
    </dxf>
    <dxf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</dxf>
    <dxf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none"/>
      </font>
      <border diagonalUp="0" diagonalDown="0">
        <left style="thin">
          <color theme="9"/>
        </left>
        <right style="thin">
          <color theme="9"/>
        </right>
        <top/>
        <bottom/>
        <vertical/>
        <horizontal/>
      </border>
    </dxf>
    <dxf>
      <border diagonalUp="0" diagonalDown="0">
        <left/>
        <right style="thin">
          <color theme="6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8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FD3828-D5BB-4641-8A6F-F5A1FEFB67AF}" name="Tabela323" displayName="Tabela323" ref="A8:O80" totalsRowCount="1" headerRowDxfId="26">
  <autoFilter ref="A8:O79" xr:uid="{E3E31FC5-E962-44E1-A6E7-B4F8E19AC559}"/>
  <sortState xmlns:xlrd2="http://schemas.microsoft.com/office/spreadsheetml/2017/richdata2" ref="A9:N79">
    <sortCondition ref="B8:B79"/>
  </sortState>
  <tableColumns count="15">
    <tableColumn id="1" xr3:uid="{5E581B90-7C33-4B6D-B8C7-53834CBABE74}" name="Nazwa obszaru " totalsRowLabel="Suma" dataDxfId="25" totalsRowDxfId="13"/>
    <tableColumn id="15" xr3:uid="{A8E8BC32-F865-4AC6-90D3-8D02193B8F7B}" name="Subregion" dataDxfId="24" totalsRowDxfId="12"/>
    <tableColumn id="3" xr3:uid="{713E901B-EE92-48E0-B350-7B07B74A4059}" name="Liczba sołtysów" dataDxfId="23" totalsRowDxfId="11"/>
    <tableColumn id="4" xr3:uid="{BCC17C7E-5B6D-4AF1-BBB0-14BC807F736F}" name="Liczba przedstawicieli dzielnic/ osiedli" totalsRowDxfId="10"/>
    <tableColumn id="5" xr3:uid="{E14A2410-BE54-41E2-AEBC-97E72481E248}" name="Liczba radnych" dataDxfId="22" totalsRowDxfId="9"/>
    <tableColumn id="7" xr3:uid="{D7881325-D144-4909-ABE0-B0F05489A478}" name="Liczba sołtysów/ przedstawicieli będących jednocześnie radnymi" dataDxfId="21" totalsRowDxfId="8"/>
    <tableColumn id="16" xr3:uid="{BB84FD4D-0901-4BB1-9B83-7D58111680E5}" name="Łącznie sołectwa/ osiedla/ radni - bez powtarzalnych" totalsRowDxfId="7"/>
    <tableColumn id="8" xr3:uid="{19F673E2-A0E7-4CCE-AABB-495FE58174A1}" name="Głos wójta/ burmistrza/ prezydenta" dataDxfId="20" totalsRowDxfId="6"/>
    <tableColumn id="9" xr3:uid="{FE1D3478-AC81-499A-903C-5F5C837C345E}" name="Łącznie liczba głosów uprawnionych do wyboru zadań" dataDxfId="19" totalsRowDxfId="5"/>
    <tableColumn id="17" xr3:uid="{D16AD771-7F1E-42B1-9B17-545C3B6D1D21}" name="Łączna liczba osób uczestniczących w spotkaniu" dataDxfId="18" totalsRowDxfId="4"/>
    <tableColumn id="10" xr3:uid="{AB3C3B9F-E72E-41AA-B676-F95AC3E660C6}" name="Ważność spotkania obejmująca min. liczbę uczestników wybierających zadania (kworum)" dataDxfId="17" totalsRowDxfId="3"/>
    <tableColumn id="11" xr3:uid="{1F691153-0503-476B-A0F5-F0D4E740EE50}" name="Min. liczba sołtysów uczestniczących w spotkaniu" dataDxfId="16" totalsRowDxfId="2"/>
    <tableColumn id="12" xr3:uid="{A85324E9-6F23-49ED-899E-833D3B3D471E}" name="Min. liczba przedstawicieli dzielnic/ osiedli uczestniczących w spotkaniu" dataDxfId="15" totalsRowDxfId="1"/>
    <tableColumn id="13" xr3:uid="{663F4090-2861-42DA-AD5C-D9543BDDF4F9}" name="Min. liczba radnych uczestniczących w spotkaniu KTÓRZY NIE SĄ JEDNOCZEŚNIE SOŁTYSAMI/ PRZEDSTAWICIELAMI OSIEDLI" totalsRowFunction="sum" dataDxfId="14" totalsRowDxfId="0"/>
    <tableColumn id="2" xr3:uid="{F0241F30-1F0C-4DD0-A20E-8F9AC84E8362}" name="Kolumna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E42C-052E-47F3-AA4A-305603ADD977}">
  <sheetPr codeName="Arkusz4">
    <pageSetUpPr fitToPage="1"/>
  </sheetPr>
  <dimension ref="A1:R82"/>
  <sheetViews>
    <sheetView tabSelected="1" zoomScale="110" zoomScaleNormal="110" zoomScalePageLayoutView="40" workbookViewId="0">
      <pane ySplit="8" topLeftCell="A9" activePane="bottomLeft" state="frozen"/>
      <selection pane="bottomLeft" activeCell="D9" sqref="D9"/>
    </sheetView>
  </sheetViews>
  <sheetFormatPr defaultColWidth="16.44140625" defaultRowHeight="14.4" x14ac:dyDescent="0.3"/>
  <cols>
    <col min="1" max="1" width="19.44140625" bestFit="1" customWidth="1"/>
    <col min="2" max="2" width="17.44140625" bestFit="1" customWidth="1"/>
    <col min="3" max="14" width="11.6640625" customWidth="1"/>
    <col min="15" max="15" width="18.6640625" customWidth="1"/>
    <col min="16" max="16" width="16.44140625" bestFit="1" customWidth="1"/>
  </cols>
  <sheetData>
    <row r="1" spans="1:18" ht="15.6" x14ac:dyDescent="0.3">
      <c r="A1" s="17" t="s">
        <v>0</v>
      </c>
    </row>
    <row r="2" spans="1:18" x14ac:dyDescent="0.3">
      <c r="A2" s="55" t="e" vm="1">
        <v>#VALUE!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8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8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8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8" x14ac:dyDescent="0.3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8" x14ac:dyDescent="0.3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8" s="2" customFormat="1" ht="91.8" x14ac:dyDescent="0.3">
      <c r="A8" s="4" t="s">
        <v>2</v>
      </c>
      <c r="B8" s="6" t="s">
        <v>3</v>
      </c>
      <c r="C8" s="6" t="s">
        <v>4</v>
      </c>
      <c r="D8" s="7" t="s">
        <v>5</v>
      </c>
      <c r="E8" s="4" t="s">
        <v>6</v>
      </c>
      <c r="F8" s="7" t="s">
        <v>7</v>
      </c>
      <c r="G8" s="4" t="s">
        <v>8</v>
      </c>
      <c r="H8" s="6" t="s">
        <v>9</v>
      </c>
      <c r="I8" s="7" t="s">
        <v>10</v>
      </c>
      <c r="J8" s="7" t="s">
        <v>11</v>
      </c>
      <c r="K8" s="7" t="s">
        <v>12</v>
      </c>
      <c r="L8" s="7" t="s">
        <v>13</v>
      </c>
      <c r="M8" s="4" t="s">
        <v>14</v>
      </c>
      <c r="N8" s="6" t="s">
        <v>15</v>
      </c>
      <c r="O8" s="4" t="s">
        <v>16</v>
      </c>
    </row>
    <row r="9" spans="1:18" x14ac:dyDescent="0.3">
      <c r="A9" t="s">
        <v>17</v>
      </c>
      <c r="B9" s="22" t="s">
        <v>18</v>
      </c>
      <c r="C9" s="23">
        <v>0</v>
      </c>
      <c r="D9">
        <v>13</v>
      </c>
      <c r="E9" s="23">
        <v>25</v>
      </c>
      <c r="F9" s="14">
        <v>1</v>
      </c>
      <c r="G9" s="1">
        <v>37</v>
      </c>
      <c r="H9" s="24">
        <v>2</v>
      </c>
      <c r="I9" s="5">
        <f>Tabela323[[#This Row],[Głos wójta/ burmistrza/ prezydenta]] + Tabela323[[#This Row],[Łącznie sołectwa/ osiedla/ radni - bez powtarzalnych]]</f>
        <v>39</v>
      </c>
      <c r="J9" s="24">
        <v>38</v>
      </c>
      <c r="K9" s="12">
        <v>19</v>
      </c>
      <c r="L9" s="3">
        <v>0</v>
      </c>
      <c r="M9" s="25">
        <v>7</v>
      </c>
      <c r="N9" s="26">
        <v>12</v>
      </c>
      <c r="O9" s="54" t="s">
        <v>96</v>
      </c>
      <c r="Q9" s="3"/>
    </row>
    <row r="10" spans="1:18" x14ac:dyDescent="0.3">
      <c r="A10" t="s">
        <v>19</v>
      </c>
      <c r="B10" s="8" t="s">
        <v>18</v>
      </c>
      <c r="C10" s="15">
        <v>11</v>
      </c>
      <c r="D10">
        <v>0</v>
      </c>
      <c r="E10" s="15">
        <v>21</v>
      </c>
      <c r="F10" s="14">
        <v>2</v>
      </c>
      <c r="G10" s="1">
        <v>30</v>
      </c>
      <c r="H10" s="13">
        <v>2</v>
      </c>
      <c r="I10" s="5">
        <f>Tabela323[[#This Row],[Głos wójta/ burmistrza/ prezydenta]] + Tabela323[[#This Row],[Łącznie sołectwa/ osiedla/ radni - bez powtarzalnych]]</f>
        <v>32</v>
      </c>
      <c r="J10" s="13">
        <v>31</v>
      </c>
      <c r="K10" s="12">
        <v>16</v>
      </c>
      <c r="L10" s="3">
        <v>6</v>
      </c>
      <c r="M10" s="11">
        <v>0</v>
      </c>
      <c r="N10" s="10">
        <v>10</v>
      </c>
      <c r="Q10" s="3"/>
    </row>
    <row r="11" spans="1:18" x14ac:dyDescent="0.3">
      <c r="A11" t="s">
        <v>20</v>
      </c>
      <c r="B11" s="8" t="s">
        <v>18</v>
      </c>
      <c r="C11" s="15">
        <v>13</v>
      </c>
      <c r="D11">
        <v>0</v>
      </c>
      <c r="E11" s="15">
        <v>15</v>
      </c>
      <c r="F11" s="14">
        <v>2</v>
      </c>
      <c r="G11" s="1">
        <v>26</v>
      </c>
      <c r="H11" s="13">
        <v>2</v>
      </c>
      <c r="I11" s="5">
        <f>Tabela323[[#This Row],[Głos wójta/ burmistrza/ prezydenta]] + Tabela323[[#This Row],[Łącznie sołectwa/ osiedla/ radni - bez powtarzalnych]]</f>
        <v>28</v>
      </c>
      <c r="J11" s="13">
        <v>27</v>
      </c>
      <c r="K11" s="12">
        <v>14</v>
      </c>
      <c r="L11" s="3">
        <v>7</v>
      </c>
      <c r="M11" s="11">
        <v>0</v>
      </c>
      <c r="N11" s="10">
        <v>7</v>
      </c>
      <c r="Q11" s="3"/>
    </row>
    <row r="12" spans="1:18" x14ac:dyDescent="0.3">
      <c r="A12" t="s">
        <v>21</v>
      </c>
      <c r="B12" s="8" t="s">
        <v>18</v>
      </c>
      <c r="C12" s="15">
        <v>6</v>
      </c>
      <c r="D12">
        <v>6</v>
      </c>
      <c r="E12" s="15">
        <v>15</v>
      </c>
      <c r="F12" s="14">
        <v>0</v>
      </c>
      <c r="G12" s="1">
        <v>27</v>
      </c>
      <c r="H12" s="13">
        <v>2</v>
      </c>
      <c r="I12" s="5">
        <f>Tabela323[[#This Row],[Głos wójta/ burmistrza/ prezydenta]] + Tabela323[[#This Row],[Łącznie sołectwa/ osiedla/ radni - bez powtarzalnych]]</f>
        <v>29</v>
      </c>
      <c r="J12" s="13">
        <v>28</v>
      </c>
      <c r="K12" s="12">
        <v>14</v>
      </c>
      <c r="L12" s="3">
        <v>3</v>
      </c>
      <c r="M12" s="11">
        <v>3</v>
      </c>
      <c r="N12" s="10">
        <v>8</v>
      </c>
      <c r="Q12" s="3"/>
    </row>
    <row r="13" spans="1:18" x14ac:dyDescent="0.3">
      <c r="A13" t="s">
        <v>22</v>
      </c>
      <c r="B13" s="8" t="s">
        <v>18</v>
      </c>
      <c r="C13" s="15">
        <v>27</v>
      </c>
      <c r="D13">
        <v>0</v>
      </c>
      <c r="E13" s="15">
        <v>15</v>
      </c>
      <c r="F13" s="14">
        <v>2</v>
      </c>
      <c r="G13" s="1">
        <v>40</v>
      </c>
      <c r="H13" s="13">
        <v>2</v>
      </c>
      <c r="I13" s="5">
        <f>Tabela323[[#This Row],[Głos wójta/ burmistrza/ prezydenta]] + Tabela323[[#This Row],[Łącznie sołectwa/ osiedla/ radni - bez powtarzalnych]]</f>
        <v>42</v>
      </c>
      <c r="J13" s="13">
        <v>41</v>
      </c>
      <c r="K13" s="12">
        <v>21</v>
      </c>
      <c r="L13" s="3">
        <v>14</v>
      </c>
      <c r="M13" s="11">
        <v>0</v>
      </c>
      <c r="N13" s="10">
        <v>7</v>
      </c>
      <c r="Q13" s="3"/>
    </row>
    <row r="14" spans="1:18" x14ac:dyDescent="0.3">
      <c r="A14" t="s">
        <v>23</v>
      </c>
      <c r="B14" s="8" t="s">
        <v>18</v>
      </c>
      <c r="C14" s="15">
        <v>20</v>
      </c>
      <c r="D14">
        <v>1</v>
      </c>
      <c r="E14" s="15">
        <v>15</v>
      </c>
      <c r="F14" s="14">
        <v>1</v>
      </c>
      <c r="G14" s="1">
        <v>35</v>
      </c>
      <c r="H14" s="13">
        <v>2</v>
      </c>
      <c r="I14" s="5">
        <f>Tabela323[[#This Row],[Głos wójta/ burmistrza/ prezydenta]] + Tabela323[[#This Row],[Łącznie sołectwa/ osiedla/ radni - bez powtarzalnych]]</f>
        <v>37</v>
      </c>
      <c r="J14" s="13">
        <v>36</v>
      </c>
      <c r="K14" s="12">
        <v>18</v>
      </c>
      <c r="L14" s="3">
        <v>10</v>
      </c>
      <c r="M14" s="11">
        <v>1</v>
      </c>
      <c r="N14" s="10">
        <v>7</v>
      </c>
      <c r="Q14" s="3"/>
    </row>
    <row r="15" spans="1:18" s="19" customFormat="1" x14ac:dyDescent="0.3">
      <c r="A15" s="19" t="s">
        <v>24</v>
      </c>
      <c r="B15" s="8" t="s">
        <v>18</v>
      </c>
      <c r="C15" s="27">
        <v>9</v>
      </c>
      <c r="D15" s="19">
        <v>2</v>
      </c>
      <c r="E15" s="27">
        <v>15</v>
      </c>
      <c r="F15" s="14">
        <v>3</v>
      </c>
      <c r="G15" s="1">
        <v>23</v>
      </c>
      <c r="H15" s="13">
        <v>2</v>
      </c>
      <c r="I15" s="5">
        <f>Tabela323[[#This Row],[Głos wójta/ burmistrza/ prezydenta]] + Tabela323[[#This Row],[Łącznie sołectwa/ osiedla/ radni - bez powtarzalnych]]</f>
        <v>25</v>
      </c>
      <c r="J15" s="13">
        <v>24</v>
      </c>
      <c r="K15" s="12">
        <v>12</v>
      </c>
      <c r="L15" s="28">
        <v>5</v>
      </c>
      <c r="M15" s="29">
        <v>1</v>
      </c>
      <c r="N15" s="30">
        <v>6</v>
      </c>
      <c r="O15" s="31"/>
      <c r="Q15" s="3"/>
      <c r="R15"/>
    </row>
    <row r="16" spans="1:18" x14ac:dyDescent="0.3">
      <c r="A16" t="s">
        <v>25</v>
      </c>
      <c r="B16" s="8" t="s">
        <v>18</v>
      </c>
      <c r="C16" s="15">
        <v>11</v>
      </c>
      <c r="D16">
        <v>0</v>
      </c>
      <c r="E16" s="15">
        <v>15</v>
      </c>
      <c r="F16" s="14">
        <v>3</v>
      </c>
      <c r="G16" s="1">
        <v>23</v>
      </c>
      <c r="H16" s="13">
        <v>2</v>
      </c>
      <c r="I16" s="5">
        <f>Tabela323[[#This Row],[Głos wójta/ burmistrza/ prezydenta]] + Tabela323[[#This Row],[Łącznie sołectwa/ osiedla/ radni - bez powtarzalnych]]</f>
        <v>25</v>
      </c>
      <c r="J16" s="13">
        <v>24</v>
      </c>
      <c r="K16" s="12">
        <v>12</v>
      </c>
      <c r="L16" s="3">
        <v>6</v>
      </c>
      <c r="M16" s="11">
        <v>0</v>
      </c>
      <c r="N16" s="10">
        <v>6</v>
      </c>
      <c r="Q16" s="3"/>
    </row>
    <row r="17" spans="1:18" x14ac:dyDescent="0.3">
      <c r="A17" t="s">
        <v>26</v>
      </c>
      <c r="B17" s="8" t="s">
        <v>18</v>
      </c>
      <c r="C17" s="15">
        <v>11</v>
      </c>
      <c r="D17">
        <v>1</v>
      </c>
      <c r="E17" s="15">
        <v>15</v>
      </c>
      <c r="F17" s="14">
        <v>2</v>
      </c>
      <c r="G17" s="1">
        <v>25</v>
      </c>
      <c r="H17" s="13">
        <v>2</v>
      </c>
      <c r="I17" s="5">
        <f>Tabela323[[#This Row],[Głos wójta/ burmistrza/ prezydenta]] + Tabela323[[#This Row],[Łącznie sołectwa/ osiedla/ radni - bez powtarzalnych]]</f>
        <v>27</v>
      </c>
      <c r="J17" s="13">
        <v>26</v>
      </c>
      <c r="K17" s="12">
        <v>14</v>
      </c>
      <c r="L17" s="3">
        <v>6</v>
      </c>
      <c r="M17" s="11">
        <v>1</v>
      </c>
      <c r="N17" s="10">
        <v>7</v>
      </c>
      <c r="P17" s="19"/>
      <c r="Q17" s="3"/>
    </row>
    <row r="18" spans="1:18" x14ac:dyDescent="0.3">
      <c r="A18" t="s">
        <v>27</v>
      </c>
      <c r="B18" s="8" t="s">
        <v>18</v>
      </c>
      <c r="C18" s="15">
        <v>8</v>
      </c>
      <c r="D18">
        <v>0</v>
      </c>
      <c r="E18" s="15">
        <v>15</v>
      </c>
      <c r="F18" s="14">
        <v>5</v>
      </c>
      <c r="G18" s="1">
        <v>18</v>
      </c>
      <c r="H18" s="13">
        <v>2</v>
      </c>
      <c r="I18" s="5">
        <f>Tabela323[[#This Row],[Głos wójta/ burmistrza/ prezydenta]] + Tabela323[[#This Row],[Łącznie sołectwa/ osiedla/ radni - bez powtarzalnych]]</f>
        <v>20</v>
      </c>
      <c r="J18" s="13">
        <v>19</v>
      </c>
      <c r="K18" s="12">
        <v>9</v>
      </c>
      <c r="L18" s="3">
        <v>4</v>
      </c>
      <c r="M18" s="11">
        <v>0</v>
      </c>
      <c r="N18" s="10">
        <v>5</v>
      </c>
      <c r="Q18" s="3"/>
    </row>
    <row r="19" spans="1:18" x14ac:dyDescent="0.3">
      <c r="A19" t="s">
        <v>28</v>
      </c>
      <c r="B19" s="8" t="s">
        <v>18</v>
      </c>
      <c r="C19" s="15">
        <v>7</v>
      </c>
      <c r="D19">
        <v>0</v>
      </c>
      <c r="E19" s="15">
        <v>15</v>
      </c>
      <c r="F19" s="14">
        <v>4</v>
      </c>
      <c r="G19" s="1">
        <v>18</v>
      </c>
      <c r="H19" s="13">
        <v>2</v>
      </c>
      <c r="I19" s="5">
        <f>Tabela323[[#This Row],[Głos wójta/ burmistrza/ prezydenta]] + Tabela323[[#This Row],[Łącznie sołectwa/ osiedla/ radni - bez powtarzalnych]]</f>
        <v>20</v>
      </c>
      <c r="J19" s="13">
        <v>19</v>
      </c>
      <c r="K19" s="12">
        <v>10</v>
      </c>
      <c r="L19" s="3">
        <v>4</v>
      </c>
      <c r="M19" s="11">
        <v>0</v>
      </c>
      <c r="N19" s="10">
        <v>6</v>
      </c>
      <c r="Q19" s="3"/>
    </row>
    <row r="20" spans="1:18" x14ac:dyDescent="0.3">
      <c r="A20" t="s">
        <v>29</v>
      </c>
      <c r="B20" s="8" t="s">
        <v>18</v>
      </c>
      <c r="C20" s="15">
        <v>4</v>
      </c>
      <c r="D20">
        <v>0</v>
      </c>
      <c r="E20" s="15">
        <v>15</v>
      </c>
      <c r="F20" s="14">
        <v>1</v>
      </c>
      <c r="G20" s="1">
        <v>18</v>
      </c>
      <c r="H20" s="13">
        <v>2</v>
      </c>
      <c r="I20" s="5">
        <f>Tabela323[[#This Row],[Głos wójta/ burmistrza/ prezydenta]] + Tabela323[[#This Row],[Łącznie sołectwa/ osiedla/ radni - bez powtarzalnych]]</f>
        <v>20</v>
      </c>
      <c r="J20" s="13">
        <v>19</v>
      </c>
      <c r="K20" s="12">
        <v>9</v>
      </c>
      <c r="L20" s="3">
        <v>2</v>
      </c>
      <c r="M20" s="11">
        <v>0</v>
      </c>
      <c r="N20" s="10">
        <v>7</v>
      </c>
      <c r="Q20" s="3"/>
    </row>
    <row r="21" spans="1:18" x14ac:dyDescent="0.3">
      <c r="A21" t="s">
        <v>30</v>
      </c>
      <c r="B21" s="8" t="s">
        <v>18</v>
      </c>
      <c r="C21" s="15">
        <v>13</v>
      </c>
      <c r="D21">
        <v>1</v>
      </c>
      <c r="E21" s="15">
        <v>15</v>
      </c>
      <c r="F21" s="14">
        <v>3</v>
      </c>
      <c r="G21" s="1">
        <v>26</v>
      </c>
      <c r="H21" s="13">
        <v>2</v>
      </c>
      <c r="I21" s="5">
        <f>Tabela323[[#This Row],[Głos wójta/ burmistrza/ prezydenta]] + Tabela323[[#This Row],[Łącznie sołectwa/ osiedla/ radni - bez powtarzalnych]]</f>
        <v>28</v>
      </c>
      <c r="J21" s="13">
        <v>27</v>
      </c>
      <c r="K21" s="12">
        <v>14</v>
      </c>
      <c r="L21" s="3">
        <v>7</v>
      </c>
      <c r="M21" s="11">
        <v>1</v>
      </c>
      <c r="N21" s="10">
        <v>6</v>
      </c>
      <c r="Q21" s="3"/>
    </row>
    <row r="22" spans="1:18" x14ac:dyDescent="0.3">
      <c r="A22" t="s">
        <v>31</v>
      </c>
      <c r="B22" s="8" t="s">
        <v>18</v>
      </c>
      <c r="C22" s="15">
        <v>14</v>
      </c>
      <c r="D22">
        <v>0</v>
      </c>
      <c r="E22" s="15">
        <v>15</v>
      </c>
      <c r="F22" s="14">
        <v>1</v>
      </c>
      <c r="G22" s="1">
        <v>28</v>
      </c>
      <c r="H22" s="13">
        <v>2</v>
      </c>
      <c r="I22" s="5">
        <f>Tabela323[[#This Row],[Głos wójta/ burmistrza/ prezydenta]] + Tabela323[[#This Row],[Łącznie sołectwa/ osiedla/ radni - bez powtarzalnych]]</f>
        <v>30</v>
      </c>
      <c r="J22" s="13">
        <v>29</v>
      </c>
      <c r="K22" s="12">
        <v>14</v>
      </c>
      <c r="L22" s="3">
        <v>7</v>
      </c>
      <c r="M22" s="11">
        <v>0</v>
      </c>
      <c r="N22" s="10">
        <v>7</v>
      </c>
      <c r="Q22" s="3"/>
    </row>
    <row r="23" spans="1:18" x14ac:dyDescent="0.3">
      <c r="A23" t="s">
        <v>32</v>
      </c>
      <c r="B23" s="8" t="s">
        <v>18</v>
      </c>
      <c r="C23" s="15">
        <v>12</v>
      </c>
      <c r="D23">
        <v>0</v>
      </c>
      <c r="E23" s="15">
        <v>15</v>
      </c>
      <c r="F23" s="14">
        <v>4</v>
      </c>
      <c r="G23" s="1">
        <v>23</v>
      </c>
      <c r="H23" s="13">
        <v>2</v>
      </c>
      <c r="I23" s="5">
        <f>Tabela323[[#This Row],[Głos wójta/ burmistrza/ prezydenta]] + Tabela323[[#This Row],[Łącznie sołectwa/ osiedla/ radni - bez powtarzalnych]]</f>
        <v>25</v>
      </c>
      <c r="J23" s="13">
        <v>24</v>
      </c>
      <c r="K23" s="12">
        <v>12</v>
      </c>
      <c r="L23" s="3">
        <v>6</v>
      </c>
      <c r="M23" s="11">
        <v>0</v>
      </c>
      <c r="N23" s="10">
        <v>6</v>
      </c>
      <c r="Q23" s="3"/>
    </row>
    <row r="24" spans="1:18" x14ac:dyDescent="0.3">
      <c r="A24" t="s">
        <v>33</v>
      </c>
      <c r="B24" s="8" t="s">
        <v>18</v>
      </c>
      <c r="C24" s="15">
        <v>12</v>
      </c>
      <c r="D24">
        <v>0</v>
      </c>
      <c r="E24" s="15">
        <v>15</v>
      </c>
      <c r="F24" s="14">
        <v>3</v>
      </c>
      <c r="G24" s="1">
        <v>24</v>
      </c>
      <c r="H24" s="13">
        <v>2</v>
      </c>
      <c r="I24" s="5">
        <f>Tabela323[[#This Row],[Głos wójta/ burmistrza/ prezydenta]] + Tabela323[[#This Row],[Łącznie sołectwa/ osiedla/ radni - bez powtarzalnych]]</f>
        <v>26</v>
      </c>
      <c r="J24" s="13">
        <v>25</v>
      </c>
      <c r="K24" s="12">
        <v>12</v>
      </c>
      <c r="L24" s="3">
        <v>6</v>
      </c>
      <c r="M24" s="11">
        <v>0</v>
      </c>
      <c r="N24" s="10">
        <v>6</v>
      </c>
      <c r="Q24" s="3"/>
    </row>
    <row r="25" spans="1:18" x14ac:dyDescent="0.3">
      <c r="A25" t="s">
        <v>34</v>
      </c>
      <c r="B25" s="8" t="s">
        <v>18</v>
      </c>
      <c r="C25" s="15">
        <v>9</v>
      </c>
      <c r="D25">
        <v>0</v>
      </c>
      <c r="E25" s="15">
        <v>15</v>
      </c>
      <c r="F25" s="14">
        <v>3</v>
      </c>
      <c r="G25" s="1">
        <v>21</v>
      </c>
      <c r="H25" s="13">
        <v>2</v>
      </c>
      <c r="I25" s="5">
        <f>Tabela323[[#This Row],[Głos wójta/ burmistrza/ prezydenta]] + Tabela323[[#This Row],[Łącznie sołectwa/ osiedla/ radni - bez powtarzalnych]]</f>
        <v>23</v>
      </c>
      <c r="J25" s="13">
        <v>22</v>
      </c>
      <c r="K25" s="12">
        <v>11</v>
      </c>
      <c r="L25" s="3">
        <v>5</v>
      </c>
      <c r="M25" s="11">
        <v>0</v>
      </c>
      <c r="N25" s="10">
        <v>6</v>
      </c>
      <c r="Q25" s="3"/>
    </row>
    <row r="26" spans="1:18" x14ac:dyDescent="0.3">
      <c r="A26" t="s">
        <v>35</v>
      </c>
      <c r="B26" s="8" t="s">
        <v>18</v>
      </c>
      <c r="C26" s="15">
        <v>11</v>
      </c>
      <c r="D26">
        <v>0</v>
      </c>
      <c r="E26" s="15">
        <v>15</v>
      </c>
      <c r="F26" s="14">
        <v>3</v>
      </c>
      <c r="G26" s="1">
        <v>23</v>
      </c>
      <c r="H26" s="13">
        <v>2</v>
      </c>
      <c r="I26" s="5">
        <f>Tabela323[[#This Row],[Głos wójta/ burmistrza/ prezydenta]] + Tabela323[[#This Row],[Łącznie sołectwa/ osiedla/ radni - bez powtarzalnych]]</f>
        <v>25</v>
      </c>
      <c r="J26" s="13">
        <v>24</v>
      </c>
      <c r="K26" s="12">
        <v>12</v>
      </c>
      <c r="L26" s="3">
        <v>6</v>
      </c>
      <c r="M26" s="11">
        <v>0</v>
      </c>
      <c r="N26" s="10">
        <v>6</v>
      </c>
      <c r="P26" s="19"/>
      <c r="Q26" s="3"/>
    </row>
    <row r="27" spans="1:18" x14ac:dyDescent="0.3">
      <c r="A27" t="s">
        <v>36</v>
      </c>
      <c r="B27" s="8" t="s">
        <v>18</v>
      </c>
      <c r="C27" s="15">
        <v>9</v>
      </c>
      <c r="D27">
        <v>0</v>
      </c>
      <c r="E27" s="15">
        <v>15</v>
      </c>
      <c r="F27" s="14">
        <v>0</v>
      </c>
      <c r="G27" s="1">
        <v>24</v>
      </c>
      <c r="H27" s="13">
        <v>2</v>
      </c>
      <c r="I27" s="5">
        <f>Tabela323[[#This Row],[Głos wójta/ burmistrza/ prezydenta]] + Tabela323[[#This Row],[Łącznie sołectwa/ osiedla/ radni - bez powtarzalnych]]</f>
        <v>26</v>
      </c>
      <c r="J27" s="13">
        <v>25</v>
      </c>
      <c r="K27" s="12">
        <v>13</v>
      </c>
      <c r="L27" s="3">
        <v>5</v>
      </c>
      <c r="M27" s="11">
        <v>0</v>
      </c>
      <c r="N27" s="10">
        <v>8</v>
      </c>
      <c r="Q27" s="3"/>
    </row>
    <row r="28" spans="1:18" x14ac:dyDescent="0.3">
      <c r="A28" t="s">
        <v>37</v>
      </c>
      <c r="B28" s="8" t="s">
        <v>18</v>
      </c>
      <c r="C28" s="15">
        <v>12</v>
      </c>
      <c r="D28">
        <v>0</v>
      </c>
      <c r="E28" s="15">
        <v>15</v>
      </c>
      <c r="F28" s="14">
        <v>0</v>
      </c>
      <c r="G28" s="1">
        <v>27</v>
      </c>
      <c r="H28" s="13">
        <v>2</v>
      </c>
      <c r="I28" s="5">
        <f>Tabela323[[#This Row],[Głos wójta/ burmistrza/ prezydenta]] + Tabela323[[#This Row],[Łącznie sołectwa/ osiedla/ radni - bez powtarzalnych]]</f>
        <v>29</v>
      </c>
      <c r="J28" s="13">
        <v>28</v>
      </c>
      <c r="K28" s="12">
        <v>14</v>
      </c>
      <c r="L28" s="3">
        <v>6</v>
      </c>
      <c r="M28" s="11">
        <v>0</v>
      </c>
      <c r="N28" s="10">
        <v>8</v>
      </c>
      <c r="Q28" s="3"/>
    </row>
    <row r="29" spans="1:18" x14ac:dyDescent="0.3">
      <c r="A29" t="s">
        <v>38</v>
      </c>
      <c r="B29" s="8" t="s">
        <v>18</v>
      </c>
      <c r="C29" s="15">
        <v>5</v>
      </c>
      <c r="D29">
        <v>0</v>
      </c>
      <c r="E29" s="15">
        <v>15</v>
      </c>
      <c r="F29" s="14">
        <v>2</v>
      </c>
      <c r="G29" s="1">
        <v>18</v>
      </c>
      <c r="H29" s="13">
        <v>2</v>
      </c>
      <c r="I29" s="5">
        <f>Tabela323[[#This Row],[Głos wójta/ burmistrza/ prezydenta]] + Tabela323[[#This Row],[Łącznie sołectwa/ osiedla/ radni - bez powtarzalnych]]</f>
        <v>20</v>
      </c>
      <c r="J29" s="13">
        <v>19</v>
      </c>
      <c r="K29" s="12">
        <v>10</v>
      </c>
      <c r="L29" s="3">
        <v>3</v>
      </c>
      <c r="M29" s="11">
        <v>0</v>
      </c>
      <c r="N29" s="10">
        <v>7</v>
      </c>
      <c r="Q29" s="3"/>
    </row>
    <row r="30" spans="1:18" s="18" customFormat="1" x14ac:dyDescent="0.3">
      <c r="A30" t="s">
        <v>39</v>
      </c>
      <c r="B30" s="8" t="s">
        <v>40</v>
      </c>
      <c r="C30" s="15">
        <v>0</v>
      </c>
      <c r="D30">
        <v>0</v>
      </c>
      <c r="E30" s="15">
        <v>21</v>
      </c>
      <c r="F30" s="14">
        <v>0</v>
      </c>
      <c r="G30" s="1">
        <v>21</v>
      </c>
      <c r="H30" s="13">
        <v>2</v>
      </c>
      <c r="I30" s="5">
        <v>23</v>
      </c>
      <c r="J30" s="16">
        <v>22</v>
      </c>
      <c r="K30" s="12">
        <v>11</v>
      </c>
      <c r="L30" s="3">
        <v>0</v>
      </c>
      <c r="M30" s="11">
        <v>0</v>
      </c>
      <c r="N30" s="10">
        <v>11</v>
      </c>
      <c r="O30" s="21"/>
      <c r="P30" s="21"/>
      <c r="Q30" s="3"/>
      <c r="R30"/>
    </row>
    <row r="31" spans="1:18" x14ac:dyDescent="0.3">
      <c r="A31" t="s">
        <v>41</v>
      </c>
      <c r="B31" s="8" t="s">
        <v>40</v>
      </c>
      <c r="C31" s="15">
        <v>35</v>
      </c>
      <c r="D31">
        <v>1</v>
      </c>
      <c r="E31" s="15">
        <v>15</v>
      </c>
      <c r="F31" s="14">
        <v>6</v>
      </c>
      <c r="G31" s="1">
        <v>45</v>
      </c>
      <c r="H31" s="13">
        <v>2</v>
      </c>
      <c r="I31" s="5">
        <v>47</v>
      </c>
      <c r="J31" s="16">
        <v>46</v>
      </c>
      <c r="K31" s="12">
        <v>24</v>
      </c>
      <c r="L31" s="3">
        <v>18</v>
      </c>
      <c r="M31" s="11">
        <v>1</v>
      </c>
      <c r="N31" s="10">
        <v>5</v>
      </c>
      <c r="Q31" s="3"/>
    </row>
    <row r="32" spans="1:18" x14ac:dyDescent="0.3">
      <c r="A32" t="s">
        <v>42</v>
      </c>
      <c r="B32" s="8" t="s">
        <v>40</v>
      </c>
      <c r="C32" s="15">
        <v>21</v>
      </c>
      <c r="D32">
        <v>0</v>
      </c>
      <c r="E32" s="15">
        <v>15</v>
      </c>
      <c r="F32" s="14">
        <v>1</v>
      </c>
      <c r="G32" s="1">
        <v>35</v>
      </c>
      <c r="H32" s="13">
        <v>2</v>
      </c>
      <c r="I32" s="5">
        <v>37</v>
      </c>
      <c r="J32" s="16">
        <v>36</v>
      </c>
      <c r="K32" s="12">
        <v>18</v>
      </c>
      <c r="L32" s="3">
        <v>11</v>
      </c>
      <c r="M32" s="11">
        <v>0</v>
      </c>
      <c r="N32" s="10">
        <v>7</v>
      </c>
      <c r="Q32" s="3"/>
    </row>
    <row r="33" spans="1:17" x14ac:dyDescent="0.3">
      <c r="A33" t="s">
        <v>43</v>
      </c>
      <c r="B33" s="8" t="s">
        <v>40</v>
      </c>
      <c r="C33" s="15">
        <v>14</v>
      </c>
      <c r="D33">
        <v>1</v>
      </c>
      <c r="E33" s="15">
        <v>15</v>
      </c>
      <c r="F33" s="32">
        <v>7</v>
      </c>
      <c r="G33" s="1">
        <v>23</v>
      </c>
      <c r="H33" s="13">
        <v>2</v>
      </c>
      <c r="I33" s="5">
        <v>25</v>
      </c>
      <c r="J33" s="16">
        <v>24</v>
      </c>
      <c r="K33" s="12">
        <v>12</v>
      </c>
      <c r="L33" s="3">
        <v>7</v>
      </c>
      <c r="M33" s="11">
        <v>1</v>
      </c>
      <c r="N33" s="10">
        <v>4</v>
      </c>
      <c r="Q33" s="3"/>
    </row>
    <row r="34" spans="1:17" x14ac:dyDescent="0.3">
      <c r="A34" t="s">
        <v>44</v>
      </c>
      <c r="B34" s="8" t="s">
        <v>40</v>
      </c>
      <c r="C34" s="15">
        <v>10</v>
      </c>
      <c r="D34">
        <v>0</v>
      </c>
      <c r="E34" s="15">
        <v>15</v>
      </c>
      <c r="F34" s="14">
        <v>2</v>
      </c>
      <c r="G34" s="1">
        <v>23</v>
      </c>
      <c r="H34" s="13">
        <v>2</v>
      </c>
      <c r="I34" s="5">
        <v>25</v>
      </c>
      <c r="J34" s="16">
        <v>24</v>
      </c>
      <c r="K34" s="12">
        <v>12</v>
      </c>
      <c r="L34" s="3">
        <v>5</v>
      </c>
      <c r="M34" s="11">
        <v>0</v>
      </c>
      <c r="N34" s="10">
        <v>7</v>
      </c>
      <c r="Q34" s="3"/>
    </row>
    <row r="35" spans="1:17" x14ac:dyDescent="0.3">
      <c r="A35" t="s">
        <v>45</v>
      </c>
      <c r="B35" s="8" t="s">
        <v>46</v>
      </c>
      <c r="C35" s="15">
        <v>0</v>
      </c>
      <c r="D35">
        <v>16</v>
      </c>
      <c r="E35" s="15">
        <v>23</v>
      </c>
      <c r="F35" s="14">
        <v>1</v>
      </c>
      <c r="G35" s="1">
        <v>38</v>
      </c>
      <c r="H35" s="13">
        <v>2</v>
      </c>
      <c r="I35" s="5">
        <v>40</v>
      </c>
      <c r="J35" s="16">
        <v>39</v>
      </c>
      <c r="K35" s="12">
        <v>19</v>
      </c>
      <c r="L35" s="3">
        <v>0</v>
      </c>
      <c r="M35" s="11">
        <v>8</v>
      </c>
      <c r="N35" s="10">
        <v>11</v>
      </c>
      <c r="Q35" s="3"/>
    </row>
    <row r="36" spans="1:17" x14ac:dyDescent="0.3">
      <c r="A36" t="s">
        <v>47</v>
      </c>
      <c r="B36" s="8" t="s">
        <v>46</v>
      </c>
      <c r="C36" s="15">
        <v>27</v>
      </c>
      <c r="D36">
        <v>0</v>
      </c>
      <c r="E36" s="15">
        <v>21</v>
      </c>
      <c r="F36" s="14">
        <v>4</v>
      </c>
      <c r="G36" s="1">
        <v>44</v>
      </c>
      <c r="H36" s="13">
        <v>2</v>
      </c>
      <c r="I36" s="5">
        <v>45</v>
      </c>
      <c r="J36" s="16">
        <v>44</v>
      </c>
      <c r="K36" s="12">
        <v>22</v>
      </c>
      <c r="L36" s="3">
        <v>14</v>
      </c>
      <c r="M36" s="11">
        <v>0</v>
      </c>
      <c r="N36" s="10">
        <v>9</v>
      </c>
      <c r="O36" s="54" t="s">
        <v>48</v>
      </c>
      <c r="P36" s="19"/>
      <c r="Q36" s="3"/>
    </row>
    <row r="37" spans="1:17" x14ac:dyDescent="0.3">
      <c r="A37" t="s">
        <v>49</v>
      </c>
      <c r="B37" s="8" t="s">
        <v>46</v>
      </c>
      <c r="C37" s="15">
        <v>2</v>
      </c>
      <c r="D37">
        <v>0</v>
      </c>
      <c r="E37" s="15">
        <v>15</v>
      </c>
      <c r="F37" s="14">
        <v>0</v>
      </c>
      <c r="G37" s="1">
        <v>17</v>
      </c>
      <c r="H37" s="13">
        <v>2</v>
      </c>
      <c r="I37" s="5">
        <v>19</v>
      </c>
      <c r="J37" s="16">
        <v>18</v>
      </c>
      <c r="K37" s="12">
        <v>9</v>
      </c>
      <c r="L37" s="3">
        <v>1</v>
      </c>
      <c r="M37" s="11">
        <v>0</v>
      </c>
      <c r="N37" s="10">
        <v>8</v>
      </c>
      <c r="Q37" s="3"/>
    </row>
    <row r="38" spans="1:17" x14ac:dyDescent="0.3">
      <c r="A38" t="s">
        <v>50</v>
      </c>
      <c r="B38" s="8" t="s">
        <v>46</v>
      </c>
      <c r="C38" s="15">
        <v>15</v>
      </c>
      <c r="D38">
        <v>0</v>
      </c>
      <c r="E38" s="15">
        <v>15</v>
      </c>
      <c r="F38" s="14">
        <v>0</v>
      </c>
      <c r="G38" s="1">
        <v>30</v>
      </c>
      <c r="H38" s="13">
        <v>2</v>
      </c>
      <c r="I38" s="5">
        <v>32</v>
      </c>
      <c r="J38" s="16">
        <v>31</v>
      </c>
      <c r="K38" s="12">
        <v>16</v>
      </c>
      <c r="L38" s="3">
        <v>8</v>
      </c>
      <c r="M38" s="11">
        <v>0</v>
      </c>
      <c r="N38" s="10">
        <v>8</v>
      </c>
      <c r="Q38" s="3"/>
    </row>
    <row r="39" spans="1:17" x14ac:dyDescent="0.3">
      <c r="A39" s="34" t="s">
        <v>51</v>
      </c>
      <c r="B39" s="8" t="s">
        <v>46</v>
      </c>
      <c r="C39" s="15">
        <v>12</v>
      </c>
      <c r="D39">
        <v>0</v>
      </c>
      <c r="E39" s="15">
        <v>15</v>
      </c>
      <c r="F39" s="14">
        <v>1</v>
      </c>
      <c r="G39" s="1">
        <v>26</v>
      </c>
      <c r="H39" s="13">
        <v>2</v>
      </c>
      <c r="I39" s="5">
        <v>28</v>
      </c>
      <c r="J39" s="13">
        <v>27</v>
      </c>
      <c r="K39" s="12">
        <v>13</v>
      </c>
      <c r="L39" s="3">
        <v>6</v>
      </c>
      <c r="M39" s="11">
        <v>0</v>
      </c>
      <c r="N39" s="10">
        <v>7</v>
      </c>
      <c r="Q39" s="3"/>
    </row>
    <row r="40" spans="1:17" x14ac:dyDescent="0.3">
      <c r="A40" t="s">
        <v>52</v>
      </c>
      <c r="B40" s="8" t="s">
        <v>46</v>
      </c>
      <c r="C40" s="33">
        <v>11</v>
      </c>
      <c r="D40" s="34">
        <v>2</v>
      </c>
      <c r="E40" s="33">
        <v>15</v>
      </c>
      <c r="F40" s="35">
        <v>5</v>
      </c>
      <c r="G40" s="36">
        <v>23</v>
      </c>
      <c r="H40" s="37">
        <v>2</v>
      </c>
      <c r="I40" s="38">
        <v>25</v>
      </c>
      <c r="J40" s="37">
        <v>24</v>
      </c>
      <c r="K40" s="39">
        <v>12</v>
      </c>
      <c r="L40" s="40">
        <v>6</v>
      </c>
      <c r="M40" s="41">
        <v>1</v>
      </c>
      <c r="N40" s="42">
        <v>5</v>
      </c>
      <c r="Q40" s="3"/>
    </row>
    <row r="41" spans="1:17" x14ac:dyDescent="0.3">
      <c r="A41" t="s">
        <v>53</v>
      </c>
      <c r="B41" s="8" t="s">
        <v>46</v>
      </c>
      <c r="C41" s="33">
        <v>7</v>
      </c>
      <c r="D41" s="34">
        <v>0</v>
      </c>
      <c r="E41" s="33">
        <v>15</v>
      </c>
      <c r="F41" s="35">
        <v>3</v>
      </c>
      <c r="G41" s="36">
        <v>19</v>
      </c>
      <c r="H41" s="37">
        <v>2</v>
      </c>
      <c r="I41" s="38">
        <v>21</v>
      </c>
      <c r="J41" s="37">
        <v>20</v>
      </c>
      <c r="K41" s="39">
        <v>10</v>
      </c>
      <c r="L41" s="40">
        <v>4</v>
      </c>
      <c r="M41" s="41">
        <v>0</v>
      </c>
      <c r="N41" s="42">
        <v>6</v>
      </c>
      <c r="Q41" s="3"/>
    </row>
    <row r="42" spans="1:17" x14ac:dyDescent="0.3">
      <c r="A42" t="s">
        <v>54</v>
      </c>
      <c r="B42" s="8" t="s">
        <v>46</v>
      </c>
      <c r="C42" s="33">
        <v>22</v>
      </c>
      <c r="D42" s="34">
        <v>0</v>
      </c>
      <c r="E42" s="33">
        <v>15</v>
      </c>
      <c r="F42" s="35">
        <v>1</v>
      </c>
      <c r="G42" s="36">
        <v>36</v>
      </c>
      <c r="H42" s="37">
        <v>2</v>
      </c>
      <c r="I42" s="38">
        <v>38</v>
      </c>
      <c r="J42" s="37">
        <v>37</v>
      </c>
      <c r="K42" s="39">
        <v>18</v>
      </c>
      <c r="L42" s="40">
        <v>11</v>
      </c>
      <c r="M42" s="41">
        <v>0</v>
      </c>
      <c r="N42" s="42">
        <v>7</v>
      </c>
      <c r="Q42" s="3"/>
    </row>
    <row r="43" spans="1:17" x14ac:dyDescent="0.3">
      <c r="A43" t="s">
        <v>55</v>
      </c>
      <c r="B43" s="8" t="s">
        <v>46</v>
      </c>
      <c r="C43" s="33">
        <v>9</v>
      </c>
      <c r="D43" s="34">
        <v>0</v>
      </c>
      <c r="E43" s="33">
        <v>15</v>
      </c>
      <c r="F43" s="35">
        <v>4</v>
      </c>
      <c r="G43" s="36">
        <v>20</v>
      </c>
      <c r="H43" s="37">
        <v>2</v>
      </c>
      <c r="I43" s="38">
        <v>22</v>
      </c>
      <c r="J43" s="37">
        <v>21</v>
      </c>
      <c r="K43" s="39">
        <v>11</v>
      </c>
      <c r="L43" s="40">
        <v>5</v>
      </c>
      <c r="M43" s="41">
        <v>0</v>
      </c>
      <c r="N43" s="42">
        <v>6</v>
      </c>
      <c r="Q43" s="3"/>
    </row>
    <row r="44" spans="1:17" x14ac:dyDescent="0.3">
      <c r="A44" t="s">
        <v>56</v>
      </c>
      <c r="B44" s="8" t="s">
        <v>46</v>
      </c>
      <c r="C44" s="33">
        <v>3</v>
      </c>
      <c r="D44" s="34">
        <v>1</v>
      </c>
      <c r="E44" s="33">
        <v>15</v>
      </c>
      <c r="F44" s="35">
        <v>2</v>
      </c>
      <c r="G44" s="36">
        <v>17</v>
      </c>
      <c r="H44" s="37">
        <v>2</v>
      </c>
      <c r="I44" s="38">
        <v>19</v>
      </c>
      <c r="J44" s="37">
        <v>18</v>
      </c>
      <c r="K44" s="39">
        <v>10</v>
      </c>
      <c r="L44" s="40">
        <v>2</v>
      </c>
      <c r="M44" s="41">
        <v>1</v>
      </c>
      <c r="N44" s="42">
        <v>7</v>
      </c>
      <c r="Q44" s="3"/>
    </row>
    <row r="45" spans="1:17" x14ac:dyDescent="0.3">
      <c r="A45" t="s">
        <v>57</v>
      </c>
      <c r="B45" s="8" t="s">
        <v>46</v>
      </c>
      <c r="C45" s="33">
        <v>14</v>
      </c>
      <c r="D45" s="34">
        <v>0</v>
      </c>
      <c r="E45" s="33">
        <v>15</v>
      </c>
      <c r="F45" s="35">
        <v>2</v>
      </c>
      <c r="G45" s="36">
        <v>27</v>
      </c>
      <c r="H45" s="37">
        <v>2</v>
      </c>
      <c r="I45" s="38">
        <v>29</v>
      </c>
      <c r="J45" s="37">
        <v>28</v>
      </c>
      <c r="K45" s="39">
        <v>14</v>
      </c>
      <c r="L45" s="40">
        <v>7</v>
      </c>
      <c r="M45" s="41">
        <v>0</v>
      </c>
      <c r="N45" s="42">
        <v>7</v>
      </c>
      <c r="Q45" s="3"/>
    </row>
    <row r="46" spans="1:17" x14ac:dyDescent="0.3">
      <c r="A46" t="s">
        <v>58</v>
      </c>
      <c r="B46" s="8" t="s">
        <v>46</v>
      </c>
      <c r="C46" s="33">
        <v>13</v>
      </c>
      <c r="D46" s="34">
        <v>0</v>
      </c>
      <c r="E46" s="33">
        <v>15</v>
      </c>
      <c r="F46" s="35">
        <v>3</v>
      </c>
      <c r="G46" s="36">
        <v>25</v>
      </c>
      <c r="H46" s="37">
        <v>2</v>
      </c>
      <c r="I46" s="38">
        <v>27</v>
      </c>
      <c r="J46" s="37">
        <v>26</v>
      </c>
      <c r="K46" s="39">
        <v>13</v>
      </c>
      <c r="L46" s="40">
        <v>7</v>
      </c>
      <c r="M46" s="41">
        <v>0</v>
      </c>
      <c r="N46" s="42">
        <v>6</v>
      </c>
      <c r="Q46" s="3"/>
    </row>
    <row r="47" spans="1:17" x14ac:dyDescent="0.3">
      <c r="A47" t="s">
        <v>59</v>
      </c>
      <c r="B47" s="8" t="s">
        <v>60</v>
      </c>
      <c r="C47" s="33">
        <v>26</v>
      </c>
      <c r="D47" s="34">
        <v>0</v>
      </c>
      <c r="E47" s="33">
        <v>23</v>
      </c>
      <c r="F47" s="35">
        <v>3</v>
      </c>
      <c r="G47" s="36">
        <v>46</v>
      </c>
      <c r="H47" s="37">
        <v>2</v>
      </c>
      <c r="I47" s="38">
        <v>48</v>
      </c>
      <c r="J47" s="37">
        <v>47</v>
      </c>
      <c r="K47" s="39">
        <v>23</v>
      </c>
      <c r="L47" s="40">
        <v>13</v>
      </c>
      <c r="M47" s="41">
        <v>0</v>
      </c>
      <c r="N47" s="42">
        <v>10</v>
      </c>
      <c r="Q47" s="3"/>
    </row>
    <row r="48" spans="1:17" x14ac:dyDescent="0.3">
      <c r="A48" t="s">
        <v>61</v>
      </c>
      <c r="B48" s="8" t="s">
        <v>60</v>
      </c>
      <c r="C48" s="33">
        <v>10</v>
      </c>
      <c r="D48" s="34">
        <v>0</v>
      </c>
      <c r="E48" s="33">
        <v>21</v>
      </c>
      <c r="F48" s="35">
        <v>2</v>
      </c>
      <c r="G48" s="36">
        <v>29</v>
      </c>
      <c r="H48" s="37">
        <v>2</v>
      </c>
      <c r="I48" s="38">
        <v>31</v>
      </c>
      <c r="J48" s="37">
        <v>30</v>
      </c>
      <c r="K48" s="39">
        <v>15</v>
      </c>
      <c r="L48" s="40">
        <v>5</v>
      </c>
      <c r="M48" s="41">
        <v>0</v>
      </c>
      <c r="N48" s="42">
        <v>10</v>
      </c>
      <c r="Q48" s="3"/>
    </row>
    <row r="49" spans="1:17" x14ac:dyDescent="0.3">
      <c r="A49" t="s">
        <v>62</v>
      </c>
      <c r="B49" s="8" t="s">
        <v>60</v>
      </c>
      <c r="C49" s="33">
        <v>17</v>
      </c>
      <c r="D49" s="34">
        <v>0</v>
      </c>
      <c r="E49" s="33">
        <v>21</v>
      </c>
      <c r="F49" s="35">
        <v>2</v>
      </c>
      <c r="G49" s="36">
        <v>36</v>
      </c>
      <c r="H49" s="37">
        <v>2</v>
      </c>
      <c r="I49" s="38">
        <v>38</v>
      </c>
      <c r="J49" s="37">
        <v>37</v>
      </c>
      <c r="K49" s="39">
        <v>19</v>
      </c>
      <c r="L49" s="40">
        <v>9</v>
      </c>
      <c r="M49" s="41">
        <v>0</v>
      </c>
      <c r="N49" s="42">
        <v>10</v>
      </c>
      <c r="Q49" s="3"/>
    </row>
    <row r="50" spans="1:17" x14ac:dyDescent="0.3">
      <c r="A50" t="s">
        <v>63</v>
      </c>
      <c r="B50" s="8" t="s">
        <v>60</v>
      </c>
      <c r="C50" s="33">
        <v>45</v>
      </c>
      <c r="D50" s="34">
        <v>0</v>
      </c>
      <c r="E50" s="33">
        <v>21</v>
      </c>
      <c r="F50" s="35">
        <v>4</v>
      </c>
      <c r="G50" s="36">
        <v>62</v>
      </c>
      <c r="H50" s="37">
        <v>2</v>
      </c>
      <c r="I50" s="38">
        <v>64</v>
      </c>
      <c r="J50" s="37">
        <v>63</v>
      </c>
      <c r="K50" s="39">
        <v>32</v>
      </c>
      <c r="L50" s="40">
        <v>23</v>
      </c>
      <c r="M50" s="41">
        <v>0</v>
      </c>
      <c r="N50" s="42">
        <v>9</v>
      </c>
      <c r="Q50" s="3"/>
    </row>
    <row r="51" spans="1:17" x14ac:dyDescent="0.3">
      <c r="A51" t="s">
        <v>64</v>
      </c>
      <c r="B51" s="8" t="s">
        <v>60</v>
      </c>
      <c r="C51" s="33">
        <v>28</v>
      </c>
      <c r="D51" s="34">
        <v>0</v>
      </c>
      <c r="E51" s="33">
        <v>15</v>
      </c>
      <c r="F51" s="35">
        <v>1</v>
      </c>
      <c r="G51" s="36">
        <v>42</v>
      </c>
      <c r="H51" s="37">
        <v>2</v>
      </c>
      <c r="I51" s="38">
        <v>44</v>
      </c>
      <c r="J51" s="37">
        <v>43</v>
      </c>
      <c r="K51" s="39">
        <v>21</v>
      </c>
      <c r="L51" s="40">
        <v>14</v>
      </c>
      <c r="M51" s="41">
        <v>0</v>
      </c>
      <c r="N51" s="42">
        <v>7</v>
      </c>
      <c r="Q51" s="3"/>
    </row>
    <row r="52" spans="1:17" x14ac:dyDescent="0.3">
      <c r="A52" t="s">
        <v>65</v>
      </c>
      <c r="B52" s="8" t="s">
        <v>60</v>
      </c>
      <c r="C52" s="33">
        <v>25</v>
      </c>
      <c r="D52" s="34">
        <v>0</v>
      </c>
      <c r="E52" s="33">
        <v>15</v>
      </c>
      <c r="F52" s="35">
        <v>2</v>
      </c>
      <c r="G52" s="36">
        <v>38</v>
      </c>
      <c r="H52" s="37">
        <v>2</v>
      </c>
      <c r="I52" s="38">
        <v>40</v>
      </c>
      <c r="J52" s="37">
        <v>39</v>
      </c>
      <c r="K52" s="39">
        <v>20</v>
      </c>
      <c r="L52" s="43">
        <v>13</v>
      </c>
      <c r="M52" s="44">
        <v>0</v>
      </c>
      <c r="N52" s="45">
        <v>7</v>
      </c>
      <c r="Q52" s="3"/>
    </row>
    <row r="53" spans="1:17" x14ac:dyDescent="0.3">
      <c r="A53" t="s">
        <v>66</v>
      </c>
      <c r="B53" s="8" t="s">
        <v>60</v>
      </c>
      <c r="C53" s="33">
        <v>12</v>
      </c>
      <c r="D53" s="34">
        <v>0</v>
      </c>
      <c r="E53" s="33">
        <v>15</v>
      </c>
      <c r="F53" s="35">
        <v>3</v>
      </c>
      <c r="G53" s="36">
        <v>24</v>
      </c>
      <c r="H53" s="37">
        <v>2</v>
      </c>
      <c r="I53" s="38">
        <v>26</v>
      </c>
      <c r="J53" s="37">
        <v>25</v>
      </c>
      <c r="K53" s="39">
        <v>12</v>
      </c>
      <c r="L53" s="40">
        <v>6</v>
      </c>
      <c r="M53" s="41">
        <v>0</v>
      </c>
      <c r="N53" s="42">
        <v>6</v>
      </c>
      <c r="Q53" s="3"/>
    </row>
    <row r="54" spans="1:17" x14ac:dyDescent="0.3">
      <c r="A54" t="s">
        <v>67</v>
      </c>
      <c r="B54" s="8" t="s">
        <v>60</v>
      </c>
      <c r="C54" s="33">
        <v>12</v>
      </c>
      <c r="D54" s="34">
        <v>0</v>
      </c>
      <c r="E54" s="33">
        <v>15</v>
      </c>
      <c r="F54" s="35">
        <v>3</v>
      </c>
      <c r="G54" s="36">
        <v>24</v>
      </c>
      <c r="H54" s="37">
        <v>2</v>
      </c>
      <c r="I54" s="38">
        <v>26</v>
      </c>
      <c r="J54" s="37">
        <v>25</v>
      </c>
      <c r="K54" s="39">
        <v>12</v>
      </c>
      <c r="L54" s="40">
        <v>6</v>
      </c>
      <c r="M54" s="41">
        <v>0</v>
      </c>
      <c r="N54" s="42">
        <v>6</v>
      </c>
      <c r="Q54" s="3"/>
    </row>
    <row r="55" spans="1:17" x14ac:dyDescent="0.3">
      <c r="A55" t="s">
        <v>68</v>
      </c>
      <c r="B55" s="8" t="s">
        <v>60</v>
      </c>
      <c r="C55" s="33">
        <v>30</v>
      </c>
      <c r="D55" s="34">
        <v>1</v>
      </c>
      <c r="E55" s="33">
        <v>15</v>
      </c>
      <c r="F55" s="35">
        <v>4</v>
      </c>
      <c r="G55" s="36">
        <v>42</v>
      </c>
      <c r="H55" s="37">
        <v>2</v>
      </c>
      <c r="I55" s="38">
        <v>44</v>
      </c>
      <c r="J55" s="37">
        <v>43</v>
      </c>
      <c r="K55" s="39">
        <v>22</v>
      </c>
      <c r="L55" s="40">
        <v>15</v>
      </c>
      <c r="M55" s="41">
        <v>1</v>
      </c>
      <c r="N55" s="42">
        <v>6</v>
      </c>
      <c r="Q55" s="3"/>
    </row>
    <row r="56" spans="1:17" x14ac:dyDescent="0.3">
      <c r="A56" t="s">
        <v>69</v>
      </c>
      <c r="B56" s="8" t="s">
        <v>60</v>
      </c>
      <c r="C56" s="33">
        <v>23</v>
      </c>
      <c r="D56" s="34">
        <v>0</v>
      </c>
      <c r="E56" s="33">
        <v>15</v>
      </c>
      <c r="F56" s="35">
        <v>3</v>
      </c>
      <c r="G56" s="36">
        <v>35</v>
      </c>
      <c r="H56" s="37">
        <v>2</v>
      </c>
      <c r="I56" s="38">
        <v>37</v>
      </c>
      <c r="J56" s="37">
        <v>36</v>
      </c>
      <c r="K56" s="39">
        <v>18</v>
      </c>
      <c r="L56" s="40">
        <v>12</v>
      </c>
      <c r="M56" s="41">
        <v>0</v>
      </c>
      <c r="N56" s="42">
        <v>6</v>
      </c>
      <c r="Q56" s="3"/>
    </row>
    <row r="57" spans="1:17" x14ac:dyDescent="0.3">
      <c r="A57" t="s">
        <v>70</v>
      </c>
      <c r="B57" s="8" t="s">
        <v>60</v>
      </c>
      <c r="C57" s="33">
        <v>13</v>
      </c>
      <c r="D57" s="34">
        <v>0</v>
      </c>
      <c r="E57" s="33">
        <v>15</v>
      </c>
      <c r="F57" s="35">
        <v>3</v>
      </c>
      <c r="G57" s="36">
        <v>25</v>
      </c>
      <c r="H57" s="37">
        <v>2</v>
      </c>
      <c r="I57" s="38">
        <v>27</v>
      </c>
      <c r="J57" s="37">
        <v>26</v>
      </c>
      <c r="K57" s="39">
        <v>13</v>
      </c>
      <c r="L57" s="40">
        <v>7</v>
      </c>
      <c r="M57" s="41">
        <v>0</v>
      </c>
      <c r="N57" s="42">
        <v>6</v>
      </c>
      <c r="Q57" s="3"/>
    </row>
    <row r="58" spans="1:17" x14ac:dyDescent="0.3">
      <c r="A58" t="s">
        <v>71</v>
      </c>
      <c r="B58" s="8" t="s">
        <v>60</v>
      </c>
      <c r="C58" s="33">
        <v>21</v>
      </c>
      <c r="D58" s="34">
        <v>0</v>
      </c>
      <c r="E58" s="33">
        <v>15</v>
      </c>
      <c r="F58" s="35">
        <v>5</v>
      </c>
      <c r="G58" s="36">
        <v>31</v>
      </c>
      <c r="H58" s="37">
        <v>2</v>
      </c>
      <c r="I58" s="38">
        <v>33</v>
      </c>
      <c r="J58" s="37">
        <v>32</v>
      </c>
      <c r="K58" s="39">
        <v>16</v>
      </c>
      <c r="L58" s="40">
        <v>11</v>
      </c>
      <c r="M58" s="41">
        <v>0</v>
      </c>
      <c r="N58" s="42">
        <v>5</v>
      </c>
      <c r="Q58" s="3"/>
    </row>
    <row r="59" spans="1:17" x14ac:dyDescent="0.3">
      <c r="A59" t="s">
        <v>72</v>
      </c>
      <c r="B59" s="8" t="s">
        <v>60</v>
      </c>
      <c r="C59" s="33">
        <v>10</v>
      </c>
      <c r="D59" s="34">
        <v>0</v>
      </c>
      <c r="E59" s="33">
        <v>15</v>
      </c>
      <c r="F59" s="35">
        <v>3</v>
      </c>
      <c r="G59" s="36">
        <v>22</v>
      </c>
      <c r="H59" s="37">
        <v>2</v>
      </c>
      <c r="I59" s="38">
        <v>24</v>
      </c>
      <c r="J59" s="37">
        <v>23</v>
      </c>
      <c r="K59" s="39">
        <v>11</v>
      </c>
      <c r="L59" s="40">
        <v>5</v>
      </c>
      <c r="M59" s="41">
        <v>0</v>
      </c>
      <c r="N59" s="42">
        <v>6</v>
      </c>
      <c r="Q59" s="3"/>
    </row>
    <row r="60" spans="1:17" x14ac:dyDescent="0.3">
      <c r="A60" t="s">
        <v>73</v>
      </c>
      <c r="B60" s="8" t="s">
        <v>60</v>
      </c>
      <c r="C60" s="33">
        <v>11</v>
      </c>
      <c r="D60" s="34">
        <v>0</v>
      </c>
      <c r="E60" s="33">
        <v>15</v>
      </c>
      <c r="F60" s="35">
        <v>2</v>
      </c>
      <c r="G60" s="36">
        <v>24</v>
      </c>
      <c r="H60" s="37">
        <v>2</v>
      </c>
      <c r="I60" s="38">
        <v>26</v>
      </c>
      <c r="J60" s="37">
        <v>25</v>
      </c>
      <c r="K60" s="39">
        <v>13</v>
      </c>
      <c r="L60" s="40">
        <v>6</v>
      </c>
      <c r="M60" s="41">
        <v>0</v>
      </c>
      <c r="N60" s="42">
        <v>7</v>
      </c>
      <c r="Q60" s="3"/>
    </row>
    <row r="61" spans="1:17" x14ac:dyDescent="0.3">
      <c r="A61" t="s">
        <v>74</v>
      </c>
      <c r="B61" s="8" t="s">
        <v>60</v>
      </c>
      <c r="C61" s="33">
        <v>11</v>
      </c>
      <c r="D61" s="34">
        <v>0</v>
      </c>
      <c r="E61" s="33">
        <v>15</v>
      </c>
      <c r="F61" s="35">
        <v>0</v>
      </c>
      <c r="G61" s="36">
        <v>26</v>
      </c>
      <c r="H61" s="37">
        <v>2</v>
      </c>
      <c r="I61" s="38">
        <v>28</v>
      </c>
      <c r="J61" s="37">
        <v>27</v>
      </c>
      <c r="K61" s="39">
        <v>14</v>
      </c>
      <c r="L61" s="40">
        <v>6</v>
      </c>
      <c r="M61" s="41">
        <v>0</v>
      </c>
      <c r="N61" s="42">
        <v>8</v>
      </c>
      <c r="Q61" s="3"/>
    </row>
    <row r="62" spans="1:17" x14ac:dyDescent="0.3">
      <c r="A62" t="s">
        <v>75</v>
      </c>
      <c r="B62" s="8" t="s">
        <v>60</v>
      </c>
      <c r="C62" s="33">
        <v>12</v>
      </c>
      <c r="D62" s="34">
        <v>0</v>
      </c>
      <c r="E62" s="33">
        <v>15</v>
      </c>
      <c r="F62" s="35">
        <v>3</v>
      </c>
      <c r="G62" s="36">
        <v>24</v>
      </c>
      <c r="H62" s="37">
        <v>2</v>
      </c>
      <c r="I62" s="38">
        <v>26</v>
      </c>
      <c r="J62" s="37">
        <v>25</v>
      </c>
      <c r="K62" s="39">
        <v>12</v>
      </c>
      <c r="L62" s="40">
        <v>6</v>
      </c>
      <c r="M62" s="41">
        <v>0</v>
      </c>
      <c r="N62" s="42">
        <v>6</v>
      </c>
      <c r="Q62" s="3"/>
    </row>
    <row r="63" spans="1:17" x14ac:dyDescent="0.3">
      <c r="A63" t="s">
        <v>76</v>
      </c>
      <c r="B63" s="8" t="s">
        <v>60</v>
      </c>
      <c r="C63" s="33">
        <v>13</v>
      </c>
      <c r="D63" s="34">
        <v>0</v>
      </c>
      <c r="E63" s="33">
        <v>15</v>
      </c>
      <c r="F63" s="35">
        <v>2</v>
      </c>
      <c r="G63" s="36">
        <v>26</v>
      </c>
      <c r="H63" s="37">
        <v>2</v>
      </c>
      <c r="I63" s="38">
        <v>28</v>
      </c>
      <c r="J63" s="37">
        <v>27</v>
      </c>
      <c r="K63" s="39">
        <v>14</v>
      </c>
      <c r="L63" s="40">
        <v>7</v>
      </c>
      <c r="M63" s="41">
        <v>0</v>
      </c>
      <c r="N63" s="42">
        <v>7</v>
      </c>
      <c r="P63" s="19"/>
      <c r="Q63" s="3"/>
    </row>
    <row r="64" spans="1:17" x14ac:dyDescent="0.3">
      <c r="A64" t="s">
        <v>77</v>
      </c>
      <c r="B64" s="8" t="s">
        <v>78</v>
      </c>
      <c r="C64" s="33">
        <v>23</v>
      </c>
      <c r="D64" s="34">
        <v>0</v>
      </c>
      <c r="E64" s="33">
        <v>21</v>
      </c>
      <c r="F64" s="35">
        <v>3</v>
      </c>
      <c r="G64" s="36">
        <v>41</v>
      </c>
      <c r="H64" s="37">
        <v>2</v>
      </c>
      <c r="I64" s="38">
        <v>43</v>
      </c>
      <c r="J64" s="37">
        <v>42</v>
      </c>
      <c r="K64" s="39">
        <v>21</v>
      </c>
      <c r="L64" s="40">
        <v>12</v>
      </c>
      <c r="M64" s="41">
        <v>0</v>
      </c>
      <c r="N64" s="42">
        <v>9</v>
      </c>
      <c r="Q64" s="3"/>
    </row>
    <row r="65" spans="1:17" x14ac:dyDescent="0.3">
      <c r="A65" t="s">
        <v>79</v>
      </c>
      <c r="B65" s="8" t="s">
        <v>78</v>
      </c>
      <c r="C65" s="33">
        <v>32</v>
      </c>
      <c r="D65" s="34">
        <v>6</v>
      </c>
      <c r="E65" s="46">
        <v>21</v>
      </c>
      <c r="F65" s="35">
        <v>6</v>
      </c>
      <c r="G65" s="36">
        <v>53</v>
      </c>
      <c r="H65" s="37">
        <v>2</v>
      </c>
      <c r="I65" s="38">
        <v>55</v>
      </c>
      <c r="J65" s="37">
        <v>54</v>
      </c>
      <c r="K65" s="39">
        <v>27</v>
      </c>
      <c r="L65" s="40">
        <v>16</v>
      </c>
      <c r="M65" s="41">
        <v>3</v>
      </c>
      <c r="N65" s="42">
        <v>8</v>
      </c>
      <c r="Q65" s="3"/>
    </row>
    <row r="66" spans="1:17" x14ac:dyDescent="0.3">
      <c r="A66" t="s">
        <v>80</v>
      </c>
      <c r="B66" s="8" t="s">
        <v>78</v>
      </c>
      <c r="C66" s="33">
        <v>18</v>
      </c>
      <c r="D66" s="47">
        <v>0</v>
      </c>
      <c r="E66" s="33">
        <v>15</v>
      </c>
      <c r="F66" s="35">
        <v>2</v>
      </c>
      <c r="G66" s="36">
        <v>31</v>
      </c>
      <c r="H66" s="37">
        <v>2</v>
      </c>
      <c r="I66" s="38">
        <v>33</v>
      </c>
      <c r="J66" s="37">
        <v>32</v>
      </c>
      <c r="K66" s="39">
        <v>16</v>
      </c>
      <c r="L66" s="40">
        <v>9</v>
      </c>
      <c r="M66" s="41">
        <v>0</v>
      </c>
      <c r="N66" s="42">
        <v>7</v>
      </c>
      <c r="Q66" s="3"/>
    </row>
    <row r="67" spans="1:17" x14ac:dyDescent="0.3">
      <c r="A67" t="s">
        <v>81</v>
      </c>
      <c r="B67" s="8" t="s">
        <v>78</v>
      </c>
      <c r="C67" s="33">
        <v>16</v>
      </c>
      <c r="D67" s="34">
        <v>0</v>
      </c>
      <c r="E67" s="33">
        <v>15</v>
      </c>
      <c r="F67" s="35">
        <v>0</v>
      </c>
      <c r="G67" s="36">
        <v>31</v>
      </c>
      <c r="H67" s="37">
        <v>2</v>
      </c>
      <c r="I67" s="38">
        <v>33</v>
      </c>
      <c r="J67" s="37">
        <v>32</v>
      </c>
      <c r="K67" s="39">
        <v>16</v>
      </c>
      <c r="L67" s="40">
        <v>8</v>
      </c>
      <c r="M67" s="41">
        <v>0</v>
      </c>
      <c r="N67" s="42">
        <v>8</v>
      </c>
      <c r="Q67" s="3"/>
    </row>
    <row r="68" spans="1:17" x14ac:dyDescent="0.3">
      <c r="A68" t="s">
        <v>82</v>
      </c>
      <c r="B68" s="8" t="s">
        <v>78</v>
      </c>
      <c r="C68" s="33">
        <v>20</v>
      </c>
      <c r="D68" s="34">
        <v>0</v>
      </c>
      <c r="E68" s="33">
        <v>15</v>
      </c>
      <c r="F68" s="35">
        <v>4</v>
      </c>
      <c r="G68" s="36">
        <v>31</v>
      </c>
      <c r="H68" s="37">
        <v>2</v>
      </c>
      <c r="I68" s="38">
        <v>33</v>
      </c>
      <c r="J68" s="37">
        <v>32</v>
      </c>
      <c r="K68" s="39">
        <v>16</v>
      </c>
      <c r="L68" s="40">
        <v>10</v>
      </c>
      <c r="M68" s="41">
        <v>0</v>
      </c>
      <c r="N68" s="42">
        <v>6</v>
      </c>
      <c r="Q68" s="3"/>
    </row>
    <row r="69" spans="1:17" x14ac:dyDescent="0.3">
      <c r="A69" t="s">
        <v>83</v>
      </c>
      <c r="B69" s="8" t="s">
        <v>78</v>
      </c>
      <c r="C69" s="33">
        <v>16</v>
      </c>
      <c r="D69" s="34">
        <v>0</v>
      </c>
      <c r="E69" s="33">
        <v>15</v>
      </c>
      <c r="F69" s="35">
        <v>1</v>
      </c>
      <c r="G69" s="36">
        <v>30</v>
      </c>
      <c r="H69" s="37">
        <v>2</v>
      </c>
      <c r="I69" s="38">
        <v>32</v>
      </c>
      <c r="J69" s="37">
        <v>31</v>
      </c>
      <c r="K69" s="39">
        <v>15</v>
      </c>
      <c r="L69" s="40">
        <v>8</v>
      </c>
      <c r="M69" s="41">
        <v>0</v>
      </c>
      <c r="N69" s="42">
        <v>7</v>
      </c>
      <c r="Q69" s="3"/>
    </row>
    <row r="70" spans="1:17" x14ac:dyDescent="0.3">
      <c r="A70" t="s">
        <v>84</v>
      </c>
      <c r="B70" s="8" t="s">
        <v>78</v>
      </c>
      <c r="C70" s="33">
        <v>23</v>
      </c>
      <c r="D70" s="34">
        <v>0</v>
      </c>
      <c r="E70" s="33">
        <v>15</v>
      </c>
      <c r="F70" s="35">
        <v>6</v>
      </c>
      <c r="G70" s="36">
        <v>32</v>
      </c>
      <c r="H70" s="37">
        <v>2</v>
      </c>
      <c r="I70" s="38">
        <v>34</v>
      </c>
      <c r="J70" s="37">
        <v>33</v>
      </c>
      <c r="K70" s="39">
        <v>17</v>
      </c>
      <c r="L70" s="40">
        <v>12</v>
      </c>
      <c r="M70" s="41">
        <v>0</v>
      </c>
      <c r="N70" s="42">
        <v>5</v>
      </c>
      <c r="Q70" s="3"/>
    </row>
    <row r="71" spans="1:17" x14ac:dyDescent="0.3">
      <c r="A71" t="s">
        <v>85</v>
      </c>
      <c r="B71" s="8" t="s">
        <v>78</v>
      </c>
      <c r="C71" s="33">
        <v>21</v>
      </c>
      <c r="D71" s="34">
        <v>0</v>
      </c>
      <c r="E71" s="33">
        <v>15</v>
      </c>
      <c r="F71" s="33">
        <v>2</v>
      </c>
      <c r="G71" s="36">
        <v>34</v>
      </c>
      <c r="H71" s="37">
        <v>2</v>
      </c>
      <c r="I71" s="38">
        <v>36</v>
      </c>
      <c r="J71" s="37">
        <v>35</v>
      </c>
      <c r="K71" s="39">
        <v>18</v>
      </c>
      <c r="L71" s="40">
        <v>11</v>
      </c>
      <c r="M71" s="41">
        <v>0</v>
      </c>
      <c r="N71" s="42">
        <v>7</v>
      </c>
      <c r="Q71" s="3"/>
    </row>
    <row r="72" spans="1:17" x14ac:dyDescent="0.3">
      <c r="A72" t="s">
        <v>86</v>
      </c>
      <c r="B72" s="8" t="s">
        <v>78</v>
      </c>
      <c r="C72" s="33">
        <v>14</v>
      </c>
      <c r="D72" s="34">
        <v>4</v>
      </c>
      <c r="E72" s="33">
        <v>15</v>
      </c>
      <c r="F72" s="35">
        <v>3</v>
      </c>
      <c r="G72" s="36">
        <v>30</v>
      </c>
      <c r="H72" s="37">
        <v>2</v>
      </c>
      <c r="I72" s="38">
        <v>32</v>
      </c>
      <c r="J72" s="37">
        <v>31</v>
      </c>
      <c r="K72" s="39">
        <v>15</v>
      </c>
      <c r="L72" s="40">
        <v>7</v>
      </c>
      <c r="M72" s="41">
        <v>2</v>
      </c>
      <c r="N72" s="42">
        <v>6</v>
      </c>
      <c r="Q72" s="3"/>
    </row>
    <row r="73" spans="1:17" x14ac:dyDescent="0.3">
      <c r="A73" t="s">
        <v>87</v>
      </c>
      <c r="B73" s="8" t="s">
        <v>78</v>
      </c>
      <c r="C73" s="33">
        <v>13</v>
      </c>
      <c r="D73" s="34">
        <v>0</v>
      </c>
      <c r="E73" s="33">
        <v>15</v>
      </c>
      <c r="F73" s="35">
        <v>2</v>
      </c>
      <c r="G73" s="36">
        <v>26</v>
      </c>
      <c r="H73" s="37">
        <v>2</v>
      </c>
      <c r="I73" s="38">
        <v>28</v>
      </c>
      <c r="J73" s="37">
        <v>27</v>
      </c>
      <c r="K73" s="39">
        <v>14</v>
      </c>
      <c r="L73" s="40">
        <v>7</v>
      </c>
      <c r="M73" s="41">
        <v>0</v>
      </c>
      <c r="N73" s="42">
        <v>7</v>
      </c>
      <c r="Q73" s="3"/>
    </row>
    <row r="74" spans="1:17" x14ac:dyDescent="0.3">
      <c r="A74" t="s">
        <v>88</v>
      </c>
      <c r="B74" s="8" t="s">
        <v>78</v>
      </c>
      <c r="C74" s="33">
        <v>14</v>
      </c>
      <c r="D74" s="34">
        <v>0</v>
      </c>
      <c r="E74" s="33">
        <v>15</v>
      </c>
      <c r="F74" s="35">
        <v>3</v>
      </c>
      <c r="G74" s="36">
        <v>26</v>
      </c>
      <c r="H74" s="37">
        <v>2</v>
      </c>
      <c r="I74" s="38">
        <v>28</v>
      </c>
      <c r="J74" s="37">
        <v>27</v>
      </c>
      <c r="K74" s="39">
        <v>13</v>
      </c>
      <c r="L74" s="40">
        <v>7</v>
      </c>
      <c r="M74" s="41">
        <v>0</v>
      </c>
      <c r="N74" s="42">
        <v>6</v>
      </c>
      <c r="Q74" s="3"/>
    </row>
    <row r="75" spans="1:17" x14ac:dyDescent="0.3">
      <c r="A75" t="s">
        <v>89</v>
      </c>
      <c r="B75" s="8" t="s">
        <v>78</v>
      </c>
      <c r="C75" s="33">
        <v>12</v>
      </c>
      <c r="D75" s="34">
        <v>0</v>
      </c>
      <c r="E75" s="33">
        <v>15</v>
      </c>
      <c r="F75" s="35">
        <v>1</v>
      </c>
      <c r="G75" s="36">
        <v>26</v>
      </c>
      <c r="H75" s="37">
        <v>2</v>
      </c>
      <c r="I75" s="38">
        <v>28</v>
      </c>
      <c r="J75" s="37">
        <v>27</v>
      </c>
      <c r="K75" s="39">
        <v>13</v>
      </c>
      <c r="L75" s="40">
        <v>6</v>
      </c>
      <c r="M75" s="41">
        <v>0</v>
      </c>
      <c r="N75" s="42">
        <v>7</v>
      </c>
      <c r="Q75" s="3"/>
    </row>
    <row r="76" spans="1:17" x14ac:dyDescent="0.3">
      <c r="A76" t="s">
        <v>90</v>
      </c>
      <c r="B76" s="8" t="s">
        <v>78</v>
      </c>
      <c r="C76" s="33">
        <v>9</v>
      </c>
      <c r="D76" s="34">
        <v>0</v>
      </c>
      <c r="E76" s="33">
        <v>15</v>
      </c>
      <c r="F76" s="35">
        <v>1</v>
      </c>
      <c r="G76" s="36">
        <v>23</v>
      </c>
      <c r="H76" s="37">
        <v>2</v>
      </c>
      <c r="I76" s="38">
        <v>25</v>
      </c>
      <c r="J76" s="37">
        <v>24</v>
      </c>
      <c r="K76" s="39">
        <v>12</v>
      </c>
      <c r="L76" s="40">
        <v>5</v>
      </c>
      <c r="M76" s="41">
        <v>0</v>
      </c>
      <c r="N76" s="42">
        <v>7</v>
      </c>
      <c r="Q76" s="3"/>
    </row>
    <row r="77" spans="1:17" x14ac:dyDescent="0.3">
      <c r="A77" t="s">
        <v>91</v>
      </c>
      <c r="B77" s="8" t="s">
        <v>78</v>
      </c>
      <c r="C77" s="33">
        <v>9</v>
      </c>
      <c r="D77" s="34">
        <v>0</v>
      </c>
      <c r="E77" s="33">
        <v>15</v>
      </c>
      <c r="F77" s="35">
        <v>1</v>
      </c>
      <c r="G77" s="36">
        <v>23</v>
      </c>
      <c r="H77" s="37">
        <v>2</v>
      </c>
      <c r="I77" s="38">
        <v>25</v>
      </c>
      <c r="J77" s="37">
        <v>24</v>
      </c>
      <c r="K77" s="39">
        <v>12</v>
      </c>
      <c r="L77" s="40">
        <v>5</v>
      </c>
      <c r="M77" s="41">
        <v>0</v>
      </c>
      <c r="N77" s="42">
        <v>7</v>
      </c>
      <c r="Q77" s="3"/>
    </row>
    <row r="78" spans="1:17" x14ac:dyDescent="0.3">
      <c r="A78" t="s">
        <v>92</v>
      </c>
      <c r="B78" s="8" t="s">
        <v>78</v>
      </c>
      <c r="C78" s="33">
        <v>12</v>
      </c>
      <c r="D78" s="34">
        <v>0</v>
      </c>
      <c r="E78" s="33">
        <v>15</v>
      </c>
      <c r="F78" s="35">
        <v>2</v>
      </c>
      <c r="G78" s="36">
        <v>25</v>
      </c>
      <c r="H78" s="37">
        <v>2</v>
      </c>
      <c r="I78" s="38">
        <v>27</v>
      </c>
      <c r="J78" s="37">
        <v>26</v>
      </c>
      <c r="K78" s="39">
        <v>13</v>
      </c>
      <c r="L78" s="40">
        <v>6</v>
      </c>
      <c r="M78" s="41">
        <v>0</v>
      </c>
      <c r="N78" s="42">
        <v>7</v>
      </c>
      <c r="Q78" s="3"/>
    </row>
    <row r="79" spans="1:17" x14ac:dyDescent="0.3">
      <c r="A79" t="s">
        <v>93</v>
      </c>
      <c r="B79" s="9" t="s">
        <v>78</v>
      </c>
      <c r="C79" s="48">
        <v>11</v>
      </c>
      <c r="D79" s="34">
        <v>0</v>
      </c>
      <c r="E79" s="48">
        <v>15</v>
      </c>
      <c r="F79" s="35">
        <v>1</v>
      </c>
      <c r="G79" s="36">
        <v>25</v>
      </c>
      <c r="H79" s="49">
        <v>2</v>
      </c>
      <c r="I79" s="38">
        <v>27</v>
      </c>
      <c r="J79" s="49">
        <v>26</v>
      </c>
      <c r="K79" s="39">
        <v>13</v>
      </c>
      <c r="L79" s="40">
        <v>6</v>
      </c>
      <c r="M79" s="50">
        <v>0</v>
      </c>
      <c r="N79" s="51">
        <v>7</v>
      </c>
      <c r="Q79" s="3"/>
    </row>
    <row r="80" spans="1:17" x14ac:dyDescent="0.3">
      <c r="A80" s="20" t="s">
        <v>94</v>
      </c>
      <c r="B80" s="8"/>
      <c r="C80" s="33"/>
      <c r="D80" s="34"/>
      <c r="E80" s="33"/>
      <c r="F80" s="35"/>
      <c r="G80" s="34"/>
      <c r="H80" s="52"/>
      <c r="I80" s="53"/>
      <c r="J80" s="52"/>
      <c r="K80" s="52"/>
      <c r="L80" s="34"/>
      <c r="M80" s="33"/>
      <c r="N80" s="42">
        <f>SUBTOTAL(109,Tabela323[Min. liczba radnych uczestniczących w spotkaniu KTÓRZY NIE SĄ JEDNOCZEŚNIE SOŁTYSAMI/ PRZEDSTAWICIELAMI OSIEDLI])</f>
        <v>502</v>
      </c>
    </row>
    <row r="82" spans="1:1" x14ac:dyDescent="0.3">
      <c r="A82" t="s">
        <v>95</v>
      </c>
    </row>
  </sheetData>
  <mergeCells count="2">
    <mergeCell ref="A2:N6"/>
    <mergeCell ref="A7:N7"/>
  </mergeCells>
  <printOptions horizontalCentered="1"/>
  <pageMargins left="0.39370078740157483" right="0.39370078740157483" top="0.39370078740157483" bottom="0.39370078740157483" header="0.39370078740157483" footer="0"/>
  <pageSetup paperSize="8" fitToHeight="0" orientation="landscape" r:id="rId1"/>
  <headerFooter scaleWithDoc="0" alignWithMargins="0"/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FF3A7C06884349A478FE6D6F028426" ma:contentTypeVersion="11" ma:contentTypeDescription="Utwórz nowy dokument." ma:contentTypeScope="" ma:versionID="12a5f0110577004111b9054caac5c4bd">
  <xsd:schema xmlns:xsd="http://www.w3.org/2001/XMLSchema" xmlns:xs="http://www.w3.org/2001/XMLSchema" xmlns:p="http://schemas.microsoft.com/office/2006/metadata/properties" xmlns:ns2="c20f47b3-53ee-4ddc-9e1d-e5ccb57f87c9" xmlns:ns3="8bd257e0-e57a-42d8-90cb-2973a206b6f6" targetNamespace="http://schemas.microsoft.com/office/2006/metadata/properties" ma:root="true" ma:fieldsID="97654c1a93065614d54a64127fcc63af" ns2:_="" ns3:_="">
    <xsd:import namespace="c20f47b3-53ee-4ddc-9e1d-e5ccb57f87c9"/>
    <xsd:import namespace="8bd257e0-e57a-42d8-90cb-2973a206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f47b3-53ee-4ddc-9e1d-e5ccb57f8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7f03f361-e211-4978-a848-2cdf2f106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257e0-e57a-42d8-90cb-2973a206b6f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254b391-ef48-4232-bf83-c81b8af646b4}" ma:internalName="TaxCatchAll" ma:showField="CatchAllData" ma:web="8bd257e0-e57a-42d8-90cb-2973a206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0f47b3-53ee-4ddc-9e1d-e5ccb57f87c9">
      <Terms xmlns="http://schemas.microsoft.com/office/infopath/2007/PartnerControls"/>
    </lcf76f155ced4ddcb4097134ff3c332f>
    <TaxCatchAll xmlns="8bd257e0-e57a-42d8-90cb-2973a206b6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EFD62-4C36-4F10-A133-098818246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f47b3-53ee-4ddc-9e1d-e5ccb57f87c9"/>
    <ds:schemaRef ds:uri="8bd257e0-e57a-42d8-90cb-2973a206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85C89B-E5B7-423C-9514-53B1D26DA4C5}">
  <ds:schemaRefs>
    <ds:schemaRef ds:uri="http://schemas.microsoft.com/office/2006/metadata/properties"/>
    <ds:schemaRef ds:uri="http://schemas.microsoft.com/office/infopath/2007/PartnerControls"/>
    <ds:schemaRef ds:uri="c20f47b3-53ee-4ddc-9e1d-e5ccb57f87c9"/>
    <ds:schemaRef ds:uri="8bd257e0-e57a-42d8-90cb-2973a206b6f6"/>
  </ds:schemaRefs>
</ds:datastoreItem>
</file>

<file path=customXml/itemProps3.xml><?xml version="1.0" encoding="utf-8"?>
<ds:datastoreItem xmlns:ds="http://schemas.openxmlformats.org/officeDocument/2006/customXml" ds:itemID="{4B54A628-4765-4BD8-8424-F2A65463C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Metodologia głosowania</vt:lpstr>
      <vt:lpstr>'Metodologia głosowania'!Obszar_wydruku</vt:lpstr>
      <vt:lpstr>'Metodologia głosowania'!Tytuły_wydruku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Czarnecka</dc:creator>
  <cp:keywords/>
  <dc:description/>
  <cp:lastModifiedBy>Anna Chojnowska</cp:lastModifiedBy>
  <cp:revision/>
  <dcterms:created xsi:type="dcterms:W3CDTF">2025-06-30T09:58:37Z</dcterms:created>
  <dcterms:modified xsi:type="dcterms:W3CDTF">2025-12-31T12:53:29Z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0x010100C7FF3A7C06884349A478FE6D6F028426</vt:lpwstr>
  </property>
  <property fmtid="{D5CDD505-2E9C-101B-9397-08002B2CF9AE}" pid="3" name="MediaServiceImageTags">
    <vt:lpwstr/>
  </property>
</Properties>
</file>